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9\share\mp\MPカスタム\2025\0700_吹奏楽コンクール\01_営業関連\集計用紙\WEB用\"/>
    </mc:Choice>
  </mc:AlternateContent>
  <xr:revisionPtr revIDLastSave="0" documentId="13_ncr:1_{44B5FA08-76B9-4B6D-A4BE-EDE4D2157E84}" xr6:coauthVersionLast="47" xr6:coauthVersionMax="47" xr10:uidLastSave="{00000000-0000-0000-0000-000000000000}"/>
  <bookViews>
    <workbookView xWindow="15675" yWindow="-16320" windowWidth="29040" windowHeight="15840" xr2:uid="{AE5DB270-6A94-4067-AFC7-0B91C99C9A6F}"/>
  </bookViews>
  <sheets>
    <sheet name="集計用紙" sheetId="1" r:id="rId1"/>
  </sheets>
  <definedNames>
    <definedName name="_xlnm.Print_Area" localSheetId="0">集計用紙!$A$1:$L$35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D30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30" i="1" l="1"/>
  <c r="J26" i="1" s="1"/>
  <c r="J5" i="1" l="1"/>
  <c r="J6" i="1"/>
  <c r="J8" i="1"/>
  <c r="J9" i="1"/>
  <c r="J10" i="1"/>
  <c r="J11" i="1"/>
  <c r="J12" i="1"/>
  <c r="J13" i="1"/>
  <c r="J14" i="1"/>
  <c r="J15" i="1"/>
  <c r="J16" i="1"/>
  <c r="J18" i="1"/>
  <c r="J19" i="1"/>
  <c r="J21" i="1"/>
  <c r="J24" i="1"/>
  <c r="J7" i="1"/>
  <c r="J17" i="1"/>
  <c r="J20" i="1"/>
  <c r="J22" i="1"/>
  <c r="J23" i="1"/>
  <c r="J30" i="1" l="1"/>
</calcChain>
</file>

<file path=xl/sharedStrings.xml><?xml version="1.0" encoding="utf-8"?>
<sst xmlns="http://schemas.openxmlformats.org/spreadsheetml/2006/main" count="104" uniqueCount="20">
  <si>
    <t>グレー部分を入力してください</t>
    <rPh sb="3" eb="5">
      <t>ブブン</t>
    </rPh>
    <rPh sb="6" eb="8">
      <t>ニュウリョク</t>
    </rPh>
    <phoneticPr fontId="2"/>
  </si>
  <si>
    <t>自動計算</t>
    <rPh sb="0" eb="4">
      <t>ジドウケイサン</t>
    </rPh>
    <phoneticPr fontId="2"/>
  </si>
  <si>
    <t>ご注文者様名</t>
    <rPh sb="1" eb="4">
      <t>チュウモンシャ</t>
    </rPh>
    <rPh sb="4" eb="5">
      <t>サマ</t>
    </rPh>
    <rPh sb="5" eb="6">
      <t>メイ</t>
    </rPh>
    <phoneticPr fontId="3"/>
  </si>
  <si>
    <t>１団体収録</t>
    <rPh sb="1" eb="3">
      <t>ダンタイ</t>
    </rPh>
    <rPh sb="3" eb="5">
      <t>シュウロク</t>
    </rPh>
    <phoneticPr fontId="3"/>
  </si>
  <si>
    <t>枚数小計</t>
    <rPh sb="0" eb="2">
      <t>マイスウ</t>
    </rPh>
    <rPh sb="2" eb="4">
      <t>ショウケイ</t>
    </rPh>
    <phoneticPr fontId="3"/>
  </si>
  <si>
    <t>小計</t>
    <rPh sb="0" eb="2">
      <t>ショウケイ</t>
    </rPh>
    <phoneticPr fontId="3"/>
  </si>
  <si>
    <t>Blu-ray</t>
    <phoneticPr fontId="3"/>
  </si>
  <si>
    <t>DVD</t>
    <phoneticPr fontId="3"/>
  </si>
  <si>
    <t>枚</t>
    <phoneticPr fontId="3"/>
  </si>
  <si>
    <t>枚</t>
    <rPh sb="0" eb="1">
      <t>マイ</t>
    </rPh>
    <phoneticPr fontId="3"/>
  </si>
  <si>
    <t>円</t>
    <phoneticPr fontId="3"/>
  </si>
  <si>
    <t>枚</t>
  </si>
  <si>
    <t>発送費</t>
    <rPh sb="0" eb="2">
      <t>ハッソウ</t>
    </rPh>
    <rPh sb="2" eb="3">
      <t>ヒ</t>
    </rPh>
    <phoneticPr fontId="3"/>
  </si>
  <si>
    <t>合　計</t>
    <phoneticPr fontId="3"/>
  </si>
  <si>
    <t>合計枚数</t>
    <rPh sb="0" eb="2">
      <t>ゴウケイ</t>
    </rPh>
    <rPh sb="2" eb="4">
      <t>マイスウ</t>
    </rPh>
    <phoneticPr fontId="3"/>
  </si>
  <si>
    <r>
      <t xml:space="preserve">合計金額
</t>
    </r>
    <r>
      <rPr>
        <b/>
        <sz val="12"/>
        <color theme="1"/>
        <rFont val="Meiryo UI"/>
        <family val="3"/>
        <charset val="128"/>
      </rPr>
      <t>（合計枚数が5枚以下の場合は発送費含む）</t>
    </r>
    <rPh sb="0" eb="2">
      <t>ゴウケイ</t>
    </rPh>
    <rPh sb="2" eb="4">
      <t>キンガク</t>
    </rPh>
    <rPh sb="6" eb="8">
      <t>ゴウケイ</t>
    </rPh>
    <rPh sb="8" eb="10">
      <t>マイスウ</t>
    </rPh>
    <rPh sb="12" eb="13">
      <t>マイ</t>
    </rPh>
    <rPh sb="13" eb="15">
      <t>イカ</t>
    </rPh>
    <rPh sb="16" eb="18">
      <t>バアイ</t>
    </rPh>
    <rPh sb="19" eb="21">
      <t>ハッソウ</t>
    </rPh>
    <rPh sb="21" eb="22">
      <t>ヒ</t>
    </rPh>
    <rPh sb="22" eb="23">
      <t>フク</t>
    </rPh>
    <phoneticPr fontId="3"/>
  </si>
  <si>
    <t>※本用紙は集計用紙です。本用紙を使用してご注文いただくことはできません。</t>
    <rPh sb="1" eb="4">
      <t>ホンヨウシ</t>
    </rPh>
    <rPh sb="5" eb="9">
      <t>シュウケイヨウシ</t>
    </rPh>
    <rPh sb="12" eb="15">
      <t>ホンヨウシ</t>
    </rPh>
    <rPh sb="16" eb="18">
      <t>シヨウ</t>
    </rPh>
    <rPh sb="21" eb="23">
      <t>チュウモン</t>
    </rPh>
    <phoneticPr fontId="2"/>
  </si>
  <si>
    <t>株式会社日本パルス</t>
    <rPh sb="0" eb="6">
      <t>カブシキガイシャニホン</t>
    </rPh>
    <phoneticPr fontId="2"/>
  </si>
  <si>
    <r>
      <rPr>
        <b/>
        <sz val="20"/>
        <color theme="1"/>
        <rFont val="Meiryo UI"/>
        <family val="3"/>
        <charset val="128"/>
      </rPr>
      <t xml:space="preserve"> Blu-ray・DVD ご注文集計用紙</t>
    </r>
    <r>
      <rPr>
        <b/>
        <sz val="26"/>
        <color theme="1"/>
        <rFont val="Meiryo UI"/>
        <family val="3"/>
        <charset val="128"/>
      </rPr>
      <t xml:space="preserve">
</t>
    </r>
    <r>
      <rPr>
        <b/>
        <sz val="28"/>
        <color theme="1"/>
        <rFont val="Meiryo UI"/>
        <family val="3"/>
        <charset val="128"/>
      </rPr>
      <t>（　　　　　　　　　　　　　）吹奏楽コンクール</t>
    </r>
    <rPh sb="14" eb="16">
      <t>チュウモン</t>
    </rPh>
    <rPh sb="16" eb="20">
      <t>シュウケイヨウシ</t>
    </rPh>
    <rPh sb="36" eb="39">
      <t>スイソウガク</t>
    </rPh>
    <phoneticPr fontId="3"/>
  </si>
  <si>
    <t>2025_1c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</si>
</sst>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 x14ac:knownFonts="1">
    <font>
      <sz val="11"/>
      <color theme="1"/>
      <name val="游ゴシック"/>
      <family val="3"/>
      <charset val="128"/>
      <scheme val="minor"/>
    </font>
    <font>
      <b/>
      <sz val="26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2" borderId="13" xfId="0" applyFont="1" applyFill="1" applyBorder="1" applyAlignment="1">
      <alignment horizontal="right" vertical="center" shrinkToFit="1"/>
    </xf>
    <xf numFmtId="0" fontId="9" fillId="2" borderId="13" xfId="0" applyFont="1" applyFill="1" applyBorder="1" applyAlignment="1">
      <alignment horizontal="right" shrinkToFit="1"/>
    </xf>
    <xf numFmtId="3" fontId="8" fillId="2" borderId="14" xfId="0" applyNumberFormat="1" applyFont="1" applyFill="1" applyBorder="1" applyAlignment="1">
      <alignment vertical="center" shrinkToFit="1"/>
    </xf>
    <xf numFmtId="0" fontId="9" fillId="2" borderId="10" xfId="0" applyFont="1" applyFill="1" applyBorder="1" applyAlignment="1">
      <alignment horizontal="right" shrinkToFit="1"/>
    </xf>
    <xf numFmtId="0" fontId="7" fillId="0" borderId="15" xfId="0" applyFont="1" applyBorder="1">
      <alignment vertical="center"/>
    </xf>
    <xf numFmtId="0" fontId="8" fillId="2" borderId="19" xfId="0" applyFont="1" applyFill="1" applyBorder="1" applyAlignment="1">
      <alignment horizontal="right" vertical="center" shrinkToFit="1"/>
    </xf>
    <xf numFmtId="0" fontId="9" fillId="2" borderId="19" xfId="0" applyFont="1" applyFill="1" applyBorder="1" applyAlignment="1">
      <alignment horizontal="right" shrinkToFit="1"/>
    </xf>
    <xf numFmtId="0" fontId="9" fillId="2" borderId="18" xfId="0" applyFont="1" applyFill="1" applyBorder="1" applyAlignment="1">
      <alignment horizontal="right" shrinkToFit="1"/>
    </xf>
    <xf numFmtId="0" fontId="7" fillId="0" borderId="20" xfId="0" applyFont="1" applyBorder="1">
      <alignment vertical="center"/>
    </xf>
    <xf numFmtId="0" fontId="8" fillId="2" borderId="25" xfId="0" applyFont="1" applyFill="1" applyBorder="1" applyAlignment="1">
      <alignment horizontal="right" vertical="center" shrinkToFit="1"/>
    </xf>
    <xf numFmtId="0" fontId="9" fillId="2" borderId="25" xfId="0" applyFont="1" applyFill="1" applyBorder="1" applyAlignment="1">
      <alignment horizontal="right" shrinkToFit="1"/>
    </xf>
    <xf numFmtId="3" fontId="8" fillId="2" borderId="21" xfId="0" applyNumberFormat="1" applyFont="1" applyFill="1" applyBorder="1" applyAlignment="1">
      <alignment vertical="center" shrinkToFit="1"/>
    </xf>
    <xf numFmtId="0" fontId="9" fillId="2" borderId="24" xfId="0" applyFont="1" applyFill="1" applyBorder="1" applyAlignment="1">
      <alignment horizontal="right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176" fontId="8" fillId="2" borderId="26" xfId="0" applyNumberFormat="1" applyFont="1" applyFill="1" applyBorder="1" applyAlignment="1">
      <alignment vertical="center" shrinkToFit="1"/>
    </xf>
    <xf numFmtId="0" fontId="9" fillId="2" borderId="28" xfId="0" applyFont="1" applyFill="1" applyBorder="1" applyAlignment="1">
      <alignment horizontal="right" shrinkToFit="1"/>
    </xf>
    <xf numFmtId="0" fontId="11" fillId="0" borderId="11" xfId="0" applyFont="1" applyBorder="1">
      <alignment vertical="center"/>
    </xf>
    <xf numFmtId="0" fontId="8" fillId="2" borderId="21" xfId="0" applyFont="1" applyFill="1" applyBorder="1" applyAlignment="1">
      <alignment vertical="center" shrinkToFit="1"/>
    </xf>
    <xf numFmtId="0" fontId="9" fillId="2" borderId="22" xfId="0" applyFont="1" applyFill="1" applyBorder="1" applyAlignment="1">
      <alignment horizontal="right" shrinkToFit="1"/>
    </xf>
    <xf numFmtId="0" fontId="8" fillId="2" borderId="23" xfId="0" applyFont="1" applyFill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vertical="center" shrinkToFit="1"/>
    </xf>
    <xf numFmtId="0" fontId="9" fillId="4" borderId="8" xfId="0" applyFont="1" applyFill="1" applyBorder="1" applyAlignment="1">
      <alignment horizontal="right" shrinkToFit="1"/>
    </xf>
    <xf numFmtId="0" fontId="8" fillId="4" borderId="9" xfId="0" applyFont="1" applyFill="1" applyBorder="1" applyAlignment="1">
      <alignment vertical="center" shrinkToFit="1"/>
    </xf>
    <xf numFmtId="0" fontId="9" fillId="4" borderId="10" xfId="0" applyFont="1" applyFill="1" applyBorder="1" applyAlignment="1">
      <alignment horizontal="right" shrinkToFit="1"/>
    </xf>
    <xf numFmtId="0" fontId="8" fillId="4" borderId="14" xfId="0" applyFont="1" applyFill="1" applyBorder="1" applyAlignment="1">
      <alignment vertical="center" shrinkToFit="1"/>
    </xf>
    <xf numFmtId="0" fontId="9" fillId="4" borderId="16" xfId="0" applyFont="1" applyFill="1" applyBorder="1" applyAlignment="1">
      <alignment horizontal="right" shrinkToFit="1"/>
    </xf>
    <xf numFmtId="0" fontId="8" fillId="4" borderId="17" xfId="0" applyFont="1" applyFill="1" applyBorder="1" applyAlignment="1">
      <alignment vertical="center" shrinkToFit="1"/>
    </xf>
    <xf numFmtId="0" fontId="9" fillId="4" borderId="18" xfId="0" applyFont="1" applyFill="1" applyBorder="1" applyAlignment="1">
      <alignment horizontal="right" shrinkToFit="1"/>
    </xf>
    <xf numFmtId="0" fontId="8" fillId="4" borderId="21" xfId="0" applyFont="1" applyFill="1" applyBorder="1" applyAlignment="1">
      <alignment vertical="center" shrinkToFit="1"/>
    </xf>
    <xf numFmtId="0" fontId="9" fillId="4" borderId="22" xfId="0" applyFont="1" applyFill="1" applyBorder="1" applyAlignment="1">
      <alignment horizontal="right" shrinkToFit="1"/>
    </xf>
    <xf numFmtId="0" fontId="8" fillId="4" borderId="23" xfId="0" applyFont="1" applyFill="1" applyBorder="1" applyAlignment="1">
      <alignment vertical="center" shrinkToFit="1"/>
    </xf>
    <xf numFmtId="0" fontId="9" fillId="4" borderId="24" xfId="0" applyFont="1" applyFill="1" applyBorder="1" applyAlignment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7204</xdr:colOff>
      <xdr:row>30</xdr:row>
      <xdr:rowOff>248686</xdr:rowOff>
    </xdr:from>
    <xdr:to>
      <xdr:col>10</xdr:col>
      <xdr:colOff>260136</xdr:colOff>
      <xdr:row>31</xdr:row>
      <xdr:rowOff>503465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4081246-7AF3-4CF2-B8DA-96B4AE9EF39A}"/>
            </a:ext>
          </a:extLst>
        </xdr:cNvPr>
        <xdr:cNvSpPr/>
      </xdr:nvSpPr>
      <xdr:spPr>
        <a:xfrm>
          <a:off x="264379" y="21165586"/>
          <a:ext cx="11235257" cy="1016779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Blu-ray</a:t>
          </a:r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は</a:t>
          </a:r>
          <a:r>
            <a:rPr kumimoji="1"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DVD</a:t>
          </a:r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に比べ約</a:t>
          </a:r>
          <a:r>
            <a:rPr kumimoji="1"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倍の鮮明な画質、明瞭な音質で圧倒的な再現力を誇ります。</a:t>
          </a:r>
        </a:p>
        <a:p>
          <a:pPr algn="ctr"/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本番の臨場感を是非</a:t>
          </a:r>
          <a:r>
            <a:rPr kumimoji="1"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Blu-ray</a:t>
          </a:r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でお楽しみください。（</a:t>
          </a:r>
          <a:r>
            <a:rPr kumimoji="1" lang="en-US" altLang="ja-JP" sz="1600" b="1">
              <a:latin typeface="Meiryo UI" panose="020B0604030504040204" pitchFamily="50" charset="-128"/>
              <a:ea typeface="Meiryo UI" panose="020B0604030504040204" pitchFamily="50" charset="-128"/>
            </a:rPr>
            <a:t>Blu-ray</a:t>
          </a:r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対応の再生機が必要です）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E1258-A011-4DFA-911E-FD0D88C84F51}">
  <sheetPr>
    <pageSetUpPr fitToPage="1"/>
  </sheetPr>
  <dimension ref="A1:L35"/>
  <sheetViews>
    <sheetView tabSelected="1" view="pageBreakPreview" zoomScale="70" zoomScaleNormal="85" zoomScaleSheetLayoutView="70" workbookViewId="0"/>
  </sheetViews>
  <sheetFormatPr defaultColWidth="4.375" defaultRowHeight="26.1" customHeight="1" x14ac:dyDescent="0.4"/>
  <cols>
    <col min="1" max="1" width="3.375" style="2" customWidth="1"/>
    <col min="2" max="2" width="8.625" style="2" customWidth="1"/>
    <col min="3" max="3" width="57.125" style="2" customWidth="1"/>
    <col min="4" max="4" width="17.625" style="2" customWidth="1"/>
    <col min="5" max="5" width="3.625" style="25" customWidth="1"/>
    <col min="6" max="6" width="17.625" style="2" customWidth="1"/>
    <col min="7" max="7" width="3.625" style="25" customWidth="1"/>
    <col min="8" max="8" width="12.625" style="25" customWidth="1"/>
    <col min="9" max="9" width="3.625" style="25" customWidth="1"/>
    <col min="10" max="10" width="19.625" style="2" customWidth="1"/>
    <col min="11" max="11" width="3.625" style="25" customWidth="1"/>
    <col min="12" max="12" width="3.375" style="2" customWidth="1"/>
    <col min="13" max="16384" width="4.375" style="2"/>
  </cols>
  <sheetData>
    <row r="1" spans="1:12" s="1" customFormat="1" ht="79.5" customHeight="1" x14ac:dyDescent="0.4">
      <c r="A1" s="26"/>
      <c r="B1" s="29" t="s">
        <v>18</v>
      </c>
      <c r="C1" s="29"/>
      <c r="D1" s="29"/>
      <c r="E1" s="29"/>
      <c r="F1" s="29"/>
      <c r="G1" s="29"/>
      <c r="H1" s="29"/>
      <c r="I1" s="29"/>
      <c r="J1" s="29"/>
      <c r="K1" s="29"/>
      <c r="L1" s="26"/>
    </row>
    <row r="2" spans="1:12" ht="26.1" customHeight="1" thickBot="1" x14ac:dyDescent="0.45">
      <c r="B2" s="60" t="s">
        <v>0</v>
      </c>
      <c r="C2" s="60"/>
      <c r="D2" s="60"/>
      <c r="E2" s="60"/>
      <c r="F2" s="60"/>
      <c r="G2" s="60"/>
      <c r="H2" s="38" t="s">
        <v>1</v>
      </c>
      <c r="I2" s="38"/>
      <c r="J2" s="38"/>
      <c r="K2" s="38"/>
    </row>
    <row r="3" spans="1:12" ht="60" customHeight="1" x14ac:dyDescent="0.4">
      <c r="B3" s="27"/>
      <c r="C3" s="39" t="s">
        <v>2</v>
      </c>
      <c r="D3" s="30" t="s">
        <v>3</v>
      </c>
      <c r="E3" s="41"/>
      <c r="F3" s="41"/>
      <c r="G3" s="42"/>
      <c r="H3" s="30" t="s">
        <v>4</v>
      </c>
      <c r="I3" s="42"/>
      <c r="J3" s="45" t="s">
        <v>5</v>
      </c>
      <c r="K3" s="31"/>
    </row>
    <row r="4" spans="1:12" ht="26.1" customHeight="1" x14ac:dyDescent="0.4">
      <c r="B4" s="28"/>
      <c r="C4" s="40"/>
      <c r="D4" s="46" t="s">
        <v>6</v>
      </c>
      <c r="E4" s="47"/>
      <c r="F4" s="48" t="s">
        <v>7</v>
      </c>
      <c r="G4" s="49"/>
      <c r="H4" s="43"/>
      <c r="I4" s="44"/>
      <c r="J4" s="32"/>
      <c r="K4" s="33"/>
    </row>
    <row r="5" spans="1:12" ht="60" customHeight="1" x14ac:dyDescent="0.25">
      <c r="B5" s="7">
        <v>1</v>
      </c>
      <c r="C5" s="61"/>
      <c r="D5" s="61"/>
      <c r="E5" s="62" t="s">
        <v>8</v>
      </c>
      <c r="F5" s="63"/>
      <c r="G5" s="64" t="s">
        <v>8</v>
      </c>
      <c r="H5" s="3">
        <f>SUM(F5,D5)</f>
        <v>0</v>
      </c>
      <c r="I5" s="4" t="s">
        <v>9</v>
      </c>
      <c r="J5" s="5">
        <f>IF($H$30&lt;5,H5*4900,IF($H$30&lt;10,H5*4900-H5*200,H5*4900-H5*900))</f>
        <v>0</v>
      </c>
      <c r="K5" s="6" t="s">
        <v>10</v>
      </c>
    </row>
    <row r="6" spans="1:12" ht="60" customHeight="1" x14ac:dyDescent="0.25">
      <c r="B6" s="7">
        <v>2</v>
      </c>
      <c r="C6" s="65"/>
      <c r="D6" s="65"/>
      <c r="E6" s="66" t="s">
        <v>8</v>
      </c>
      <c r="F6" s="67"/>
      <c r="G6" s="68" t="s">
        <v>8</v>
      </c>
      <c r="H6" s="8">
        <f t="shared" ref="H6:H24" si="0">SUM(F6,D6)</f>
        <v>0</v>
      </c>
      <c r="I6" s="9" t="s">
        <v>11</v>
      </c>
      <c r="J6" s="5">
        <f t="shared" ref="J6:J24" si="1">IF($H$30&lt;5,H6*4900,IF($H$30&lt;10,H6*4900-H6*200,H6*4900-H6*900))</f>
        <v>0</v>
      </c>
      <c r="K6" s="10" t="s">
        <v>10</v>
      </c>
    </row>
    <row r="7" spans="1:12" ht="60" customHeight="1" x14ac:dyDescent="0.25">
      <c r="B7" s="7">
        <v>3</v>
      </c>
      <c r="C7" s="65"/>
      <c r="D7" s="65"/>
      <c r="E7" s="66" t="s">
        <v>8</v>
      </c>
      <c r="F7" s="67"/>
      <c r="G7" s="68" t="s">
        <v>8</v>
      </c>
      <c r="H7" s="8">
        <f t="shared" si="0"/>
        <v>0</v>
      </c>
      <c r="I7" s="9" t="s">
        <v>11</v>
      </c>
      <c r="J7" s="5">
        <f t="shared" si="1"/>
        <v>0</v>
      </c>
      <c r="K7" s="10" t="s">
        <v>10</v>
      </c>
    </row>
    <row r="8" spans="1:12" ht="60" customHeight="1" x14ac:dyDescent="0.25">
      <c r="B8" s="7">
        <v>4</v>
      </c>
      <c r="C8" s="65"/>
      <c r="D8" s="65"/>
      <c r="E8" s="66" t="s">
        <v>8</v>
      </c>
      <c r="F8" s="67"/>
      <c r="G8" s="68" t="s">
        <v>8</v>
      </c>
      <c r="H8" s="8">
        <f t="shared" si="0"/>
        <v>0</v>
      </c>
      <c r="I8" s="9" t="s">
        <v>11</v>
      </c>
      <c r="J8" s="5">
        <f t="shared" si="1"/>
        <v>0</v>
      </c>
      <c r="K8" s="10" t="s">
        <v>10</v>
      </c>
    </row>
    <row r="9" spans="1:12" ht="60" customHeight="1" x14ac:dyDescent="0.25">
      <c r="B9" s="7">
        <v>5</v>
      </c>
      <c r="C9" s="65"/>
      <c r="D9" s="65"/>
      <c r="E9" s="66" t="s">
        <v>8</v>
      </c>
      <c r="F9" s="67"/>
      <c r="G9" s="68" t="s">
        <v>8</v>
      </c>
      <c r="H9" s="8">
        <f t="shared" si="0"/>
        <v>0</v>
      </c>
      <c r="I9" s="9" t="s">
        <v>11</v>
      </c>
      <c r="J9" s="5">
        <f t="shared" si="1"/>
        <v>0</v>
      </c>
      <c r="K9" s="10" t="s">
        <v>10</v>
      </c>
    </row>
    <row r="10" spans="1:12" ht="60" customHeight="1" x14ac:dyDescent="0.25">
      <c r="B10" s="7">
        <v>6</v>
      </c>
      <c r="C10" s="65"/>
      <c r="D10" s="65"/>
      <c r="E10" s="66" t="s">
        <v>8</v>
      </c>
      <c r="F10" s="67"/>
      <c r="G10" s="68" t="s">
        <v>8</v>
      </c>
      <c r="H10" s="8">
        <f t="shared" si="0"/>
        <v>0</v>
      </c>
      <c r="I10" s="9" t="s">
        <v>11</v>
      </c>
      <c r="J10" s="5">
        <f t="shared" si="1"/>
        <v>0</v>
      </c>
      <c r="K10" s="10" t="s">
        <v>10</v>
      </c>
    </row>
    <row r="11" spans="1:12" ht="60" customHeight="1" x14ac:dyDescent="0.25">
      <c r="B11" s="7">
        <v>7</v>
      </c>
      <c r="C11" s="65"/>
      <c r="D11" s="65"/>
      <c r="E11" s="66" t="s">
        <v>8</v>
      </c>
      <c r="F11" s="67"/>
      <c r="G11" s="68" t="s">
        <v>8</v>
      </c>
      <c r="H11" s="8">
        <f t="shared" si="0"/>
        <v>0</v>
      </c>
      <c r="I11" s="9" t="s">
        <v>11</v>
      </c>
      <c r="J11" s="5">
        <f t="shared" si="1"/>
        <v>0</v>
      </c>
      <c r="K11" s="10" t="s">
        <v>10</v>
      </c>
    </row>
    <row r="12" spans="1:12" ht="60" customHeight="1" x14ac:dyDescent="0.25">
      <c r="B12" s="7">
        <v>8</v>
      </c>
      <c r="C12" s="65"/>
      <c r="D12" s="65"/>
      <c r="E12" s="66" t="s">
        <v>8</v>
      </c>
      <c r="F12" s="67"/>
      <c r="G12" s="68" t="s">
        <v>8</v>
      </c>
      <c r="H12" s="8">
        <f t="shared" si="0"/>
        <v>0</v>
      </c>
      <c r="I12" s="9" t="s">
        <v>11</v>
      </c>
      <c r="J12" s="5">
        <f t="shared" si="1"/>
        <v>0</v>
      </c>
      <c r="K12" s="10" t="s">
        <v>10</v>
      </c>
    </row>
    <row r="13" spans="1:12" ht="60" customHeight="1" x14ac:dyDescent="0.25">
      <c r="B13" s="7">
        <v>9</v>
      </c>
      <c r="C13" s="65"/>
      <c r="D13" s="65"/>
      <c r="E13" s="66" t="s">
        <v>8</v>
      </c>
      <c r="F13" s="67"/>
      <c r="G13" s="68" t="s">
        <v>8</v>
      </c>
      <c r="H13" s="8">
        <f t="shared" si="0"/>
        <v>0</v>
      </c>
      <c r="I13" s="9" t="s">
        <v>11</v>
      </c>
      <c r="J13" s="5">
        <f t="shared" si="1"/>
        <v>0</v>
      </c>
      <c r="K13" s="10" t="s">
        <v>10</v>
      </c>
    </row>
    <row r="14" spans="1:12" ht="60" customHeight="1" x14ac:dyDescent="0.25">
      <c r="B14" s="7">
        <v>10</v>
      </c>
      <c r="C14" s="65"/>
      <c r="D14" s="65"/>
      <c r="E14" s="66" t="s">
        <v>8</v>
      </c>
      <c r="F14" s="67"/>
      <c r="G14" s="68" t="s">
        <v>8</v>
      </c>
      <c r="H14" s="8">
        <f t="shared" si="0"/>
        <v>0</v>
      </c>
      <c r="I14" s="9" t="s">
        <v>11</v>
      </c>
      <c r="J14" s="5">
        <f t="shared" si="1"/>
        <v>0</v>
      </c>
      <c r="K14" s="10" t="s">
        <v>10</v>
      </c>
    </row>
    <row r="15" spans="1:12" ht="60" customHeight="1" x14ac:dyDescent="0.25">
      <c r="B15" s="7">
        <v>11</v>
      </c>
      <c r="C15" s="65"/>
      <c r="D15" s="65"/>
      <c r="E15" s="66" t="s">
        <v>8</v>
      </c>
      <c r="F15" s="67"/>
      <c r="G15" s="68" t="s">
        <v>8</v>
      </c>
      <c r="H15" s="8">
        <f t="shared" si="0"/>
        <v>0</v>
      </c>
      <c r="I15" s="9" t="s">
        <v>11</v>
      </c>
      <c r="J15" s="5">
        <f t="shared" si="1"/>
        <v>0</v>
      </c>
      <c r="K15" s="10" t="s">
        <v>10</v>
      </c>
    </row>
    <row r="16" spans="1:12" ht="60" customHeight="1" x14ac:dyDescent="0.25">
      <c r="B16" s="7">
        <v>12</v>
      </c>
      <c r="C16" s="65"/>
      <c r="D16" s="65"/>
      <c r="E16" s="66" t="s">
        <v>8</v>
      </c>
      <c r="F16" s="67"/>
      <c r="G16" s="68" t="s">
        <v>8</v>
      </c>
      <c r="H16" s="8">
        <f t="shared" si="0"/>
        <v>0</v>
      </c>
      <c r="I16" s="9" t="s">
        <v>11</v>
      </c>
      <c r="J16" s="5">
        <f t="shared" si="1"/>
        <v>0</v>
      </c>
      <c r="K16" s="10" t="s">
        <v>10</v>
      </c>
    </row>
    <row r="17" spans="2:12" ht="60" customHeight="1" x14ac:dyDescent="0.25">
      <c r="B17" s="7">
        <v>13</v>
      </c>
      <c r="C17" s="65"/>
      <c r="D17" s="65"/>
      <c r="E17" s="66" t="s">
        <v>8</v>
      </c>
      <c r="F17" s="67"/>
      <c r="G17" s="68" t="s">
        <v>8</v>
      </c>
      <c r="H17" s="8">
        <f t="shared" si="0"/>
        <v>0</v>
      </c>
      <c r="I17" s="9" t="s">
        <v>11</v>
      </c>
      <c r="J17" s="5">
        <f t="shared" si="1"/>
        <v>0</v>
      </c>
      <c r="K17" s="10" t="s">
        <v>10</v>
      </c>
    </row>
    <row r="18" spans="2:12" ht="60" customHeight="1" x14ac:dyDescent="0.25">
      <c r="B18" s="7">
        <v>14</v>
      </c>
      <c r="C18" s="65"/>
      <c r="D18" s="65"/>
      <c r="E18" s="66" t="s">
        <v>8</v>
      </c>
      <c r="F18" s="67"/>
      <c r="G18" s="68" t="s">
        <v>8</v>
      </c>
      <c r="H18" s="8">
        <f t="shared" si="0"/>
        <v>0</v>
      </c>
      <c r="I18" s="9" t="s">
        <v>11</v>
      </c>
      <c r="J18" s="5">
        <f t="shared" si="1"/>
        <v>0</v>
      </c>
      <c r="K18" s="10" t="s">
        <v>10</v>
      </c>
    </row>
    <row r="19" spans="2:12" ht="60" customHeight="1" x14ac:dyDescent="0.25">
      <c r="B19" s="7">
        <v>15</v>
      </c>
      <c r="C19" s="65"/>
      <c r="D19" s="65"/>
      <c r="E19" s="66" t="s">
        <v>8</v>
      </c>
      <c r="F19" s="67"/>
      <c r="G19" s="68" t="s">
        <v>8</v>
      </c>
      <c r="H19" s="8">
        <f t="shared" si="0"/>
        <v>0</v>
      </c>
      <c r="I19" s="9" t="s">
        <v>11</v>
      </c>
      <c r="J19" s="5">
        <f t="shared" si="1"/>
        <v>0</v>
      </c>
      <c r="K19" s="10" t="s">
        <v>10</v>
      </c>
    </row>
    <row r="20" spans="2:12" ht="60" customHeight="1" x14ac:dyDescent="0.25">
      <c r="B20" s="7">
        <v>16</v>
      </c>
      <c r="C20" s="65"/>
      <c r="D20" s="65"/>
      <c r="E20" s="66" t="s">
        <v>8</v>
      </c>
      <c r="F20" s="67"/>
      <c r="G20" s="68" t="s">
        <v>8</v>
      </c>
      <c r="H20" s="8">
        <f t="shared" si="0"/>
        <v>0</v>
      </c>
      <c r="I20" s="9" t="s">
        <v>11</v>
      </c>
      <c r="J20" s="5">
        <f t="shared" si="1"/>
        <v>0</v>
      </c>
      <c r="K20" s="10" t="s">
        <v>10</v>
      </c>
    </row>
    <row r="21" spans="2:12" ht="60" customHeight="1" x14ac:dyDescent="0.25">
      <c r="B21" s="7">
        <v>17</v>
      </c>
      <c r="C21" s="65"/>
      <c r="D21" s="65"/>
      <c r="E21" s="66" t="s">
        <v>8</v>
      </c>
      <c r="F21" s="67"/>
      <c r="G21" s="68" t="s">
        <v>8</v>
      </c>
      <c r="H21" s="8">
        <f t="shared" si="0"/>
        <v>0</v>
      </c>
      <c r="I21" s="9" t="s">
        <v>11</v>
      </c>
      <c r="J21" s="5">
        <f t="shared" si="1"/>
        <v>0</v>
      </c>
      <c r="K21" s="10" t="s">
        <v>10</v>
      </c>
    </row>
    <row r="22" spans="2:12" ht="60" customHeight="1" x14ac:dyDescent="0.25">
      <c r="B22" s="7">
        <v>18</v>
      </c>
      <c r="C22" s="65"/>
      <c r="D22" s="65"/>
      <c r="E22" s="66" t="s">
        <v>8</v>
      </c>
      <c r="F22" s="67"/>
      <c r="G22" s="68" t="s">
        <v>8</v>
      </c>
      <c r="H22" s="8">
        <f t="shared" si="0"/>
        <v>0</v>
      </c>
      <c r="I22" s="9" t="s">
        <v>11</v>
      </c>
      <c r="J22" s="5">
        <f t="shared" si="1"/>
        <v>0</v>
      </c>
      <c r="K22" s="10" t="s">
        <v>10</v>
      </c>
    </row>
    <row r="23" spans="2:12" ht="60" customHeight="1" x14ac:dyDescent="0.25">
      <c r="B23" s="7">
        <v>19</v>
      </c>
      <c r="C23" s="65"/>
      <c r="D23" s="65"/>
      <c r="E23" s="66" t="s">
        <v>8</v>
      </c>
      <c r="F23" s="67"/>
      <c r="G23" s="68" t="s">
        <v>8</v>
      </c>
      <c r="H23" s="8">
        <f t="shared" si="0"/>
        <v>0</v>
      </c>
      <c r="I23" s="9" t="s">
        <v>11</v>
      </c>
      <c r="J23" s="5">
        <f t="shared" si="1"/>
        <v>0</v>
      </c>
      <c r="K23" s="10" t="s">
        <v>10</v>
      </c>
    </row>
    <row r="24" spans="2:12" ht="60" customHeight="1" thickBot="1" x14ac:dyDescent="0.3">
      <c r="B24" s="11">
        <v>20</v>
      </c>
      <c r="C24" s="69"/>
      <c r="D24" s="69"/>
      <c r="E24" s="70" t="s">
        <v>8</v>
      </c>
      <c r="F24" s="71"/>
      <c r="G24" s="72" t="s">
        <v>8</v>
      </c>
      <c r="H24" s="12">
        <f t="shared" si="0"/>
        <v>0</v>
      </c>
      <c r="I24" s="13" t="s">
        <v>11</v>
      </c>
      <c r="J24" s="14">
        <f t="shared" si="1"/>
        <v>0</v>
      </c>
      <c r="K24" s="15" t="s">
        <v>10</v>
      </c>
    </row>
    <row r="25" spans="2:12" ht="20.100000000000001" customHeight="1" thickBot="1" x14ac:dyDescent="0.2"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</row>
    <row r="26" spans="2:12" ht="60" customHeight="1" thickBot="1" x14ac:dyDescent="0.3">
      <c r="B26" s="50" t="s">
        <v>12</v>
      </c>
      <c r="C26" s="51"/>
      <c r="D26" s="51"/>
      <c r="E26" s="51"/>
      <c r="F26" s="51"/>
      <c r="G26" s="51"/>
      <c r="H26" s="51"/>
      <c r="I26" s="52"/>
      <c r="J26" s="19">
        <f>IF(H30&gt;4,0,800)</f>
        <v>800</v>
      </c>
      <c r="K26" s="20" t="s">
        <v>10</v>
      </c>
      <c r="L26" s="21"/>
    </row>
    <row r="27" spans="2:12" ht="20.100000000000001" customHeight="1" thickBot="1" x14ac:dyDescent="0.2"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</row>
    <row r="28" spans="2:12" ht="60" customHeight="1" x14ac:dyDescent="0.4">
      <c r="B28" s="45" t="s">
        <v>13</v>
      </c>
      <c r="C28" s="31"/>
      <c r="D28" s="57" t="s">
        <v>3</v>
      </c>
      <c r="E28" s="58"/>
      <c r="F28" s="58"/>
      <c r="G28" s="59"/>
      <c r="H28" s="30" t="s">
        <v>14</v>
      </c>
      <c r="I28" s="42"/>
      <c r="J28" s="30" t="s">
        <v>15</v>
      </c>
      <c r="K28" s="31"/>
    </row>
    <row r="29" spans="2:12" ht="26.1" customHeight="1" x14ac:dyDescent="0.4">
      <c r="B29" s="32"/>
      <c r="C29" s="33"/>
      <c r="D29" s="34" t="s">
        <v>6</v>
      </c>
      <c r="E29" s="35"/>
      <c r="F29" s="36" t="s">
        <v>7</v>
      </c>
      <c r="G29" s="37"/>
      <c r="H29" s="43"/>
      <c r="I29" s="44"/>
      <c r="J29" s="32"/>
      <c r="K29" s="33"/>
    </row>
    <row r="30" spans="2:12" ht="60" customHeight="1" thickBot="1" x14ac:dyDescent="0.3">
      <c r="B30" s="53"/>
      <c r="C30" s="54"/>
      <c r="D30" s="22">
        <f>SUM(D5:D24)</f>
        <v>0</v>
      </c>
      <c r="E30" s="23" t="s">
        <v>8</v>
      </c>
      <c r="F30" s="24">
        <f>SUM(F5:F24)</f>
        <v>0</v>
      </c>
      <c r="G30" s="15" t="s">
        <v>8</v>
      </c>
      <c r="H30" s="12">
        <f>SUM(H5:H24)</f>
        <v>0</v>
      </c>
      <c r="I30" s="13" t="s">
        <v>9</v>
      </c>
      <c r="J30" s="14">
        <f>SUM(J5:J24,J26)</f>
        <v>800</v>
      </c>
      <c r="K30" s="15" t="s">
        <v>10</v>
      </c>
    </row>
    <row r="31" spans="2:12" ht="60" customHeight="1" x14ac:dyDescent="0.4"/>
    <row r="32" spans="2:12" ht="60" customHeight="1" x14ac:dyDescent="0.4"/>
    <row r="33" spans="1:12" ht="26.1" customHeight="1" x14ac:dyDescent="0.4">
      <c r="A33" s="55" t="s">
        <v>16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ht="26.1" customHeight="1" x14ac:dyDescent="0.4">
      <c r="A34" s="56" t="s">
        <v>17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</row>
    <row r="35" spans="1:12" ht="26.1" customHeight="1" x14ac:dyDescent="0.4">
      <c r="L35" s="25" t="s">
        <v>19</v>
      </c>
    </row>
  </sheetData>
  <mergeCells count="19">
    <mergeCell ref="A33:L33"/>
    <mergeCell ref="A34:L34"/>
    <mergeCell ref="D28:G28"/>
    <mergeCell ref="H28:I29"/>
    <mergeCell ref="B3:B4"/>
    <mergeCell ref="B1:K1"/>
    <mergeCell ref="J28:K29"/>
    <mergeCell ref="D29:E29"/>
    <mergeCell ref="F29:G29"/>
    <mergeCell ref="B2:G2"/>
    <mergeCell ref="H2:K2"/>
    <mergeCell ref="C3:C4"/>
    <mergeCell ref="D3:G3"/>
    <mergeCell ref="H3:I4"/>
    <mergeCell ref="J3:K4"/>
    <mergeCell ref="D4:E4"/>
    <mergeCell ref="F4:G4"/>
    <mergeCell ref="B26:I26"/>
    <mergeCell ref="B28:C30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12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集計用紙</vt:lpstr>
      <vt:lpstr>集計用紙!Print_Area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2025-05-27T00:19:18Z</cp:lastPrinted>
  <dcterms:created xsi:type="dcterms:W3CDTF">2023-06-15T02:52:37Z</dcterms:created>
  <dcterms:modified xsi:type="dcterms:W3CDTF">2025-06-02T00:08:48Z</dcterms:modified>
</cp:coreProperties>
</file>