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9\share\mp\MPカスタム\2025\1123_全日本\02_営業関連\団受\集計用紙\"/>
    </mc:Choice>
  </mc:AlternateContent>
  <xr:revisionPtr revIDLastSave="0" documentId="13_ncr:1_{12158437-8EC9-45AF-BBDA-682DD926BE8D}" xr6:coauthVersionLast="47" xr6:coauthVersionMax="47" xr10:uidLastSave="{00000000-0000-0000-0000-000000000000}"/>
  <bookViews>
    <workbookView xWindow="-120" yWindow="-120" windowWidth="51840" windowHeight="21240" tabRatio="930" xr2:uid="{4F8A0DF2-E39A-4080-8256-DBACEB7B6D0A}"/>
  </bookViews>
  <sheets>
    <sheet name="集計用紙_MC" sheetId="9" r:id="rId1"/>
    <sheet name="集計用紙_小BF" sheetId="10" r:id="rId2"/>
  </sheets>
  <definedNames>
    <definedName name="_xlnm.Print_Area" localSheetId="0">集計用紙_MC!$A$1:$AD$38</definedName>
    <definedName name="_xlnm.Print_Area" localSheetId="1">集計用紙_小BF!$A$1:$T$38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8" i="9" l="1"/>
  <c r="N32" i="10"/>
  <c r="L32" i="10"/>
  <c r="J32" i="10"/>
  <c r="H32" i="10"/>
  <c r="F32" i="10"/>
  <c r="D32" i="10"/>
  <c r="R26" i="10"/>
  <c r="P26" i="10"/>
  <c r="R25" i="10"/>
  <c r="P25" i="10"/>
  <c r="R24" i="10"/>
  <c r="P24" i="10"/>
  <c r="R23" i="10"/>
  <c r="P23" i="10"/>
  <c r="R22" i="10"/>
  <c r="P22" i="10"/>
  <c r="R21" i="10"/>
  <c r="P21" i="10"/>
  <c r="R20" i="10"/>
  <c r="P20" i="10"/>
  <c r="R19" i="10"/>
  <c r="P19" i="10"/>
  <c r="R18" i="10"/>
  <c r="P18" i="10"/>
  <c r="R17" i="10"/>
  <c r="P17" i="10"/>
  <c r="R16" i="10"/>
  <c r="P16" i="10"/>
  <c r="R15" i="10"/>
  <c r="P15" i="10"/>
  <c r="R14" i="10"/>
  <c r="P14" i="10"/>
  <c r="R13" i="10"/>
  <c r="P13" i="10"/>
  <c r="R12" i="10"/>
  <c r="P12" i="10"/>
  <c r="R11" i="10"/>
  <c r="P11" i="10"/>
  <c r="R10" i="10"/>
  <c r="P10" i="10"/>
  <c r="R9" i="10"/>
  <c r="P9" i="10"/>
  <c r="R8" i="10"/>
  <c r="P8" i="10"/>
  <c r="R7" i="10"/>
  <c r="P7" i="10"/>
  <c r="X32" i="9"/>
  <c r="V32" i="9"/>
  <c r="T32" i="9"/>
  <c r="R32" i="9"/>
  <c r="P32" i="9"/>
  <c r="N32" i="9"/>
  <c r="L32" i="9"/>
  <c r="J32" i="9"/>
  <c r="H32" i="9"/>
  <c r="F32" i="9"/>
  <c r="D32" i="9"/>
  <c r="AB26" i="9"/>
  <c r="Z26" i="9"/>
  <c r="AB25" i="9"/>
  <c r="Z25" i="9"/>
  <c r="AB24" i="9"/>
  <c r="Z24" i="9"/>
  <c r="AB23" i="9"/>
  <c r="Z23" i="9"/>
  <c r="AB22" i="9"/>
  <c r="Z22" i="9"/>
  <c r="AB21" i="9"/>
  <c r="Z21" i="9"/>
  <c r="AB20" i="9"/>
  <c r="Z20" i="9"/>
  <c r="AB19" i="9"/>
  <c r="Z19" i="9"/>
  <c r="AB18" i="9"/>
  <c r="Z18" i="9"/>
  <c r="AB17" i="9"/>
  <c r="Z17" i="9"/>
  <c r="AB16" i="9"/>
  <c r="Z16" i="9"/>
  <c r="AB15" i="9"/>
  <c r="Z15" i="9"/>
  <c r="AB14" i="9"/>
  <c r="Z14" i="9"/>
  <c r="AB13" i="9"/>
  <c r="Z13" i="9"/>
  <c r="AB12" i="9"/>
  <c r="Z12" i="9"/>
  <c r="AB11" i="9"/>
  <c r="Z11" i="9"/>
  <c r="AB10" i="9"/>
  <c r="Z10" i="9"/>
  <c r="AB9" i="9"/>
  <c r="Z9" i="9"/>
  <c r="AB8" i="9"/>
  <c r="Z8" i="9"/>
  <c r="AB7" i="9"/>
  <c r="Z7" i="9"/>
  <c r="Z32" i="9" l="1"/>
  <c r="P32" i="10"/>
  <c r="R28" i="10" s="1"/>
  <c r="R32" i="10" s="1"/>
  <c r="AB32" i="9"/>
</calcChain>
</file>

<file path=xl/sharedStrings.xml><?xml version="1.0" encoding="utf-8"?>
<sst xmlns="http://schemas.openxmlformats.org/spreadsheetml/2006/main" count="525" uniqueCount="28">
  <si>
    <t>グレー部分を入力してください</t>
    <phoneticPr fontId="2"/>
  </si>
  <si>
    <t>Blu-ray</t>
    <phoneticPr fontId="4"/>
  </si>
  <si>
    <t>DVD</t>
    <phoneticPr fontId="4"/>
  </si>
  <si>
    <t>枚</t>
    <phoneticPr fontId="4"/>
  </si>
  <si>
    <t>枚</t>
    <rPh sb="0" eb="1">
      <t>マイ</t>
    </rPh>
    <phoneticPr fontId="4"/>
  </si>
  <si>
    <t>円</t>
    <phoneticPr fontId="4"/>
  </si>
  <si>
    <t>発送費</t>
    <rPh sb="0" eb="2">
      <t>ハッソウ</t>
    </rPh>
    <rPh sb="2" eb="3">
      <t>ヒ</t>
    </rPh>
    <phoneticPr fontId="4"/>
  </si>
  <si>
    <t>合　計</t>
    <phoneticPr fontId="4"/>
  </si>
  <si>
    <t>全団体
収録</t>
    <rPh sb="0" eb="3">
      <t>ゼンダンタイ</t>
    </rPh>
    <rPh sb="4" eb="6">
      <t>シュウロク</t>
    </rPh>
    <phoneticPr fontId="4"/>
  </si>
  <si>
    <t>ご注文者様
氏名</t>
    <rPh sb="1" eb="4">
      <t>チュウモンシャ</t>
    </rPh>
    <rPh sb="4" eb="5">
      <t>サマ</t>
    </rPh>
    <rPh sb="6" eb="8">
      <t>シメイ</t>
    </rPh>
    <rPh sb="7" eb="8">
      <t>メイ</t>
    </rPh>
    <phoneticPr fontId="4"/>
  </si>
  <si>
    <t>1団体収録（ご出演者様向け商品）</t>
    <rPh sb="1" eb="3">
      <t>ダンタイ</t>
    </rPh>
    <rPh sb="3" eb="5">
      <t>シュウロク</t>
    </rPh>
    <rPh sb="7" eb="12">
      <t>シュツエンシャサマム</t>
    </rPh>
    <rPh sb="13" eb="15">
      <t>ショウヒン</t>
    </rPh>
    <phoneticPr fontId="2"/>
  </si>
  <si>
    <t>①通常版</t>
    <phoneticPr fontId="4"/>
  </si>
  <si>
    <t>組</t>
    <rPh sb="0" eb="1">
      <t>クミ</t>
    </rPh>
    <phoneticPr fontId="4"/>
  </si>
  <si>
    <t>組</t>
    <phoneticPr fontId="4"/>
  </si>
  <si>
    <t>自動計算</t>
    <phoneticPr fontId="2"/>
  </si>
  <si>
    <t>②通常版 全景付き</t>
    <rPh sb="5" eb="7">
      <t>ゼンケイ</t>
    </rPh>
    <rPh sb="7" eb="8">
      <t>ツ</t>
    </rPh>
    <phoneticPr fontId="4"/>
  </si>
  <si>
    <t>③スペシャルセット</t>
    <phoneticPr fontId="4"/>
  </si>
  <si>
    <t>④コンプリートセット</t>
    <phoneticPr fontId="4"/>
  </si>
  <si>
    <t>金賞団体集
中学生の部</t>
    <rPh sb="0" eb="2">
      <t>キンショウ</t>
    </rPh>
    <rPh sb="2" eb="4">
      <t>ダンタイ</t>
    </rPh>
    <rPh sb="4" eb="5">
      <t>シュウ</t>
    </rPh>
    <rPh sb="6" eb="9">
      <t>チュウガクセイ</t>
    </rPh>
    <rPh sb="10" eb="11">
      <t>ブ</t>
    </rPh>
    <phoneticPr fontId="4"/>
  </si>
  <si>
    <t>金賞団体集
高等学校以上の部</t>
    <rPh sb="0" eb="2">
      <t>キンショウ</t>
    </rPh>
    <rPh sb="2" eb="4">
      <t>ダンタイ</t>
    </rPh>
    <rPh sb="4" eb="5">
      <t>シュウ</t>
    </rPh>
    <rPh sb="6" eb="8">
      <t>コウトウ</t>
    </rPh>
    <rPh sb="8" eb="10">
      <t>ガッコウ</t>
    </rPh>
    <rPh sb="10" eb="12">
      <t>イジョウ</t>
    </rPh>
    <rPh sb="13" eb="14">
      <t>ブ</t>
    </rPh>
    <phoneticPr fontId="4"/>
  </si>
  <si>
    <t>小計
（枚数）</t>
    <rPh sb="0" eb="2">
      <t>ショウケイ</t>
    </rPh>
    <rPh sb="4" eb="6">
      <t>マイスウ</t>
    </rPh>
    <phoneticPr fontId="4"/>
  </si>
  <si>
    <t>小計
（金額）</t>
    <rPh sb="0" eb="2">
      <t>ショウケイ</t>
    </rPh>
    <rPh sb="4" eb="6">
      <t>キンガク</t>
    </rPh>
    <phoneticPr fontId="4"/>
  </si>
  <si>
    <r>
      <t xml:space="preserve">2025年
</t>
    </r>
    <r>
      <rPr>
        <b/>
        <sz val="36"/>
        <color theme="1"/>
        <rFont val="Meiryo UI"/>
        <family val="3"/>
        <charset val="128"/>
      </rPr>
      <t>第38回全日本マーチングコンテスト Blu-ray・DVD 集計用紙</t>
    </r>
    <phoneticPr fontId="4"/>
  </si>
  <si>
    <r>
      <t xml:space="preserve">2025年
</t>
    </r>
    <r>
      <rPr>
        <b/>
        <sz val="30"/>
        <color theme="1"/>
        <rFont val="Meiryo UI"/>
        <family val="3"/>
        <charset val="128"/>
      </rPr>
      <t>第44回全日本小学生バンドフェスティバル フロア部門
Blu-ray・DVD 集計用紙</t>
    </r>
    <rPh sb="6" eb="7">
      <t>ダイ</t>
    </rPh>
    <rPh sb="9" eb="10">
      <t>カイ</t>
    </rPh>
    <rPh sb="10" eb="13">
      <t>ゼンニホン</t>
    </rPh>
    <rPh sb="13" eb="16">
      <t>ショウガクセイ</t>
    </rPh>
    <rPh sb="30" eb="32">
      <t>ブモン</t>
    </rPh>
    <phoneticPr fontId="4"/>
  </si>
  <si>
    <t>※本用紙は集計用紙です。本用紙を使用してご注文いただくことはできません。</t>
    <rPh sb="1" eb="4">
      <t>ホンヨウシ</t>
    </rPh>
    <rPh sb="5" eb="9">
      <t>シュウケイヨウシ</t>
    </rPh>
    <rPh sb="12" eb="15">
      <t>ホンヨウシ</t>
    </rPh>
    <rPh sb="16" eb="18">
      <t>シヨウ</t>
    </rPh>
    <rPh sb="21" eb="23">
      <t>チュウモン</t>
    </rPh>
    <phoneticPr fontId="2"/>
  </si>
  <si>
    <t>株式会社日本パルス</t>
    <rPh sb="0" eb="6">
      <t>カブシキガイシャニホン</t>
    </rPh>
    <phoneticPr fontId="2"/>
  </si>
  <si>
    <t>合計
（枚数）</t>
    <rPh sb="0" eb="2">
      <t>ゴウケイ</t>
    </rPh>
    <rPh sb="4" eb="6">
      <t>マイスウ</t>
    </rPh>
    <phoneticPr fontId="4"/>
  </si>
  <si>
    <r>
      <t xml:space="preserve">合計
（金額）
</t>
    </r>
    <r>
      <rPr>
        <b/>
        <sz val="11"/>
        <color theme="1"/>
        <rFont val="Meiryo UI"/>
        <family val="3"/>
        <charset val="128"/>
      </rPr>
      <t>（合計枚数が5枚以下の場合は発送費含む）</t>
    </r>
    <rPh sb="0" eb="2">
      <t>ゴウケイ</t>
    </rPh>
    <rPh sb="4" eb="6">
      <t>キンガク</t>
    </rPh>
    <rPh sb="9" eb="11">
      <t>ゴウケイ</t>
    </rPh>
    <rPh sb="11" eb="13">
      <t>マイスウ</t>
    </rPh>
    <rPh sb="15" eb="16">
      <t>マイ</t>
    </rPh>
    <rPh sb="16" eb="18">
      <t>イカ</t>
    </rPh>
    <rPh sb="19" eb="21">
      <t>バアイ</t>
    </rPh>
    <rPh sb="22" eb="24">
      <t>ハッソウ</t>
    </rPh>
    <rPh sb="24" eb="25">
      <t>ヒ</t>
    </rPh>
    <rPh sb="25" eb="26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</si>
</sst>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);[Red]\(#,##0\)"/>
  </numFmts>
  <fonts count="17" x14ac:knownFonts="1">
    <font>
      <sz val="11"/>
      <color theme="1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1" fillId="2" borderId="11" xfId="0" applyFont="1" applyFill="1" applyBorder="1" applyAlignment="1">
      <alignment horizontal="right" shrinkToFit="1"/>
    </xf>
    <xf numFmtId="176" fontId="6" fillId="2" borderId="15" xfId="0" applyNumberFormat="1" applyFont="1" applyFill="1" applyBorder="1" applyAlignment="1">
      <alignment vertical="center" shrinkToFit="1"/>
    </xf>
    <xf numFmtId="0" fontId="11" fillId="2" borderId="21" xfId="0" applyFont="1" applyFill="1" applyBorder="1" applyAlignment="1">
      <alignment horizontal="right" shrinkToFit="1"/>
    </xf>
    <xf numFmtId="176" fontId="6" fillId="2" borderId="17" xfId="0" applyNumberFormat="1" applyFont="1" applyFill="1" applyBorder="1" applyAlignment="1">
      <alignment vertical="center" shrinkToFit="1"/>
    </xf>
    <xf numFmtId="176" fontId="6" fillId="2" borderId="22" xfId="0" applyNumberFormat="1" applyFont="1" applyFill="1" applyBorder="1" applyAlignment="1">
      <alignment vertical="center" shrinkToFit="1"/>
    </xf>
    <xf numFmtId="0" fontId="11" fillId="2" borderId="24" xfId="0" applyFont="1" applyFill="1" applyBorder="1" applyAlignment="1">
      <alignment horizontal="right" shrinkToFit="1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10" fillId="3" borderId="14" xfId="0" applyFont="1" applyFill="1" applyBorder="1">
      <alignment vertical="center"/>
    </xf>
    <xf numFmtId="0" fontId="10" fillId="3" borderId="16" xfId="0" applyFont="1" applyFill="1" applyBorder="1">
      <alignment vertical="center"/>
    </xf>
    <xf numFmtId="0" fontId="10" fillId="3" borderId="35" xfId="0" applyFont="1" applyFill="1" applyBorder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0" fontId="6" fillId="4" borderId="12" xfId="0" applyFont="1" applyFill="1" applyBorder="1" applyAlignment="1">
      <alignment vertical="center" shrinkToFit="1"/>
    </xf>
    <xf numFmtId="0" fontId="11" fillId="4" borderId="31" xfId="0" applyFont="1" applyFill="1" applyBorder="1" applyAlignment="1">
      <alignment horizontal="right" shrinkToFit="1"/>
    </xf>
    <xf numFmtId="0" fontId="6" fillId="4" borderId="32" xfId="0" applyFont="1" applyFill="1" applyBorder="1" applyAlignment="1">
      <alignment vertical="center" shrinkToFit="1"/>
    </xf>
    <xf numFmtId="0" fontId="11" fillId="4" borderId="0" xfId="0" applyFont="1" applyFill="1" applyAlignment="1">
      <alignment horizontal="right" shrinkToFit="1"/>
    </xf>
    <xf numFmtId="0" fontId="11" fillId="4" borderId="13" xfId="0" applyFont="1" applyFill="1" applyBorder="1" applyAlignment="1">
      <alignment horizontal="right" shrinkToFit="1"/>
    </xf>
    <xf numFmtId="176" fontId="6" fillId="2" borderId="25" xfId="0" applyNumberFormat="1" applyFont="1" applyFill="1" applyBorder="1" applyAlignment="1">
      <alignment vertical="center" shrinkToFit="1"/>
    </xf>
    <xf numFmtId="0" fontId="11" fillId="2" borderId="13" xfId="0" applyFont="1" applyFill="1" applyBorder="1" applyAlignment="1">
      <alignment horizontal="right" shrinkToFit="1"/>
    </xf>
    <xf numFmtId="0" fontId="6" fillId="4" borderId="15" xfId="0" applyFont="1" applyFill="1" applyBorder="1" applyAlignment="1">
      <alignment vertical="center" shrinkToFit="1"/>
    </xf>
    <xf numFmtId="0" fontId="6" fillId="4" borderId="7" xfId="0" applyFont="1" applyFill="1" applyBorder="1" applyAlignment="1">
      <alignment vertical="center" shrinkToFit="1"/>
    </xf>
    <xf numFmtId="0" fontId="11" fillId="4" borderId="8" xfId="0" applyFont="1" applyFill="1" applyBorder="1" applyAlignment="1">
      <alignment horizontal="right" shrinkToFit="1"/>
    </xf>
    <xf numFmtId="0" fontId="6" fillId="4" borderId="9" xfId="0" applyFont="1" applyFill="1" applyBorder="1" applyAlignment="1">
      <alignment vertical="center" shrinkToFit="1"/>
    </xf>
    <xf numFmtId="0" fontId="11" fillId="4" borderId="10" xfId="0" applyFont="1" applyFill="1" applyBorder="1" applyAlignment="1">
      <alignment horizontal="right" shrinkToFit="1"/>
    </xf>
    <xf numFmtId="0" fontId="11" fillId="4" borderId="11" xfId="0" applyFont="1" applyFill="1" applyBorder="1" applyAlignment="1">
      <alignment horizontal="right" shrinkToFit="1"/>
    </xf>
    <xf numFmtId="0" fontId="6" fillId="4" borderId="17" xfId="0" applyFont="1" applyFill="1" applyBorder="1" applyAlignment="1">
      <alignment vertical="center" shrinkToFit="1"/>
    </xf>
    <xf numFmtId="0" fontId="11" fillId="4" borderId="18" xfId="0" applyFont="1" applyFill="1" applyBorder="1" applyAlignment="1">
      <alignment horizontal="right" shrinkToFit="1"/>
    </xf>
    <xf numFmtId="0" fontId="6" fillId="4" borderId="19" xfId="0" applyFont="1" applyFill="1" applyBorder="1" applyAlignment="1">
      <alignment vertical="center" shrinkToFit="1"/>
    </xf>
    <xf numFmtId="0" fontId="11" fillId="4" borderId="20" xfId="0" applyFont="1" applyFill="1" applyBorder="1" applyAlignment="1">
      <alignment horizontal="right" shrinkToFit="1"/>
    </xf>
    <xf numFmtId="0" fontId="11" fillId="4" borderId="21" xfId="0" applyFont="1" applyFill="1" applyBorder="1" applyAlignment="1">
      <alignment horizontal="right" shrinkToFit="1"/>
    </xf>
    <xf numFmtId="0" fontId="9" fillId="3" borderId="0" xfId="0" applyFont="1" applyFill="1" applyAlignment="1">
      <alignment horizontal="right"/>
    </xf>
    <xf numFmtId="176" fontId="12" fillId="3" borderId="0" xfId="0" applyNumberFormat="1" applyFont="1" applyFill="1" applyAlignment="1">
      <alignment horizontal="right"/>
    </xf>
    <xf numFmtId="0" fontId="12" fillId="3" borderId="0" xfId="0" applyFont="1" applyFill="1" applyAlignment="1">
      <alignment horizontal="right"/>
    </xf>
    <xf numFmtId="0" fontId="6" fillId="2" borderId="22" xfId="0" applyFont="1" applyFill="1" applyBorder="1" applyAlignment="1">
      <alignment vertical="center" shrinkToFit="1"/>
    </xf>
    <xf numFmtId="0" fontId="11" fillId="2" borderId="37" xfId="0" applyFont="1" applyFill="1" applyBorder="1" applyAlignment="1">
      <alignment horizontal="right" shrinkToFit="1"/>
    </xf>
    <xf numFmtId="0" fontId="6" fillId="2" borderId="38" xfId="0" applyFont="1" applyFill="1" applyBorder="1" applyAlignment="1">
      <alignment vertical="center" shrinkToFit="1"/>
    </xf>
    <xf numFmtId="0" fontId="11" fillId="2" borderId="23" xfId="0" applyFont="1" applyFill="1" applyBorder="1" applyAlignment="1">
      <alignment horizontal="right" shrinkToFit="1"/>
    </xf>
    <xf numFmtId="176" fontId="6" fillId="2" borderId="23" xfId="0" applyNumberFormat="1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3" fillId="3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5" fontId="15" fillId="3" borderId="34" xfId="0" applyNumberFormat="1" applyFont="1" applyFill="1" applyBorder="1" applyAlignment="1">
      <alignment horizontal="center" vertical="center"/>
    </xf>
    <xf numFmtId="5" fontId="15" fillId="3" borderId="1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5" fontId="15" fillId="3" borderId="26" xfId="0" applyNumberFormat="1" applyFont="1" applyFill="1" applyBorder="1" applyAlignment="1">
      <alignment horizontal="center" vertical="center"/>
    </xf>
    <xf numFmtId="5" fontId="15" fillId="3" borderId="33" xfId="0" applyNumberFormat="1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right" vertical="center"/>
    </xf>
    <xf numFmtId="0" fontId="13" fillId="3" borderId="23" xfId="0" applyFont="1" applyFill="1" applyBorder="1" applyAlignment="1">
      <alignment horizontal="right" vertical="center"/>
    </xf>
    <xf numFmtId="0" fontId="13" fillId="3" borderId="24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221400</xdr:colOff>
      <xdr:row>33</xdr:row>
      <xdr:rowOff>214049</xdr:rowOff>
    </xdr:from>
    <xdr:to>
      <xdr:col>25</xdr:col>
      <xdr:colOff>148800</xdr:colOff>
      <xdr:row>34</xdr:row>
      <xdr:rowOff>497896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963AA4AC-AB02-4F89-9FFD-844DD735FE70}"/>
            </a:ext>
          </a:extLst>
        </xdr:cNvPr>
        <xdr:cNvSpPr/>
      </xdr:nvSpPr>
      <xdr:spPr>
        <a:xfrm>
          <a:off x="478575" y="26988824"/>
          <a:ext cx="16691400" cy="1045847"/>
        </a:xfrm>
        <a:prstGeom prst="round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</a:rPr>
            <a:t>Blu-ray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は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</a:rPr>
            <a:t>DVD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に比べ約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倍の鮮明な画質、明瞭な音質で圧倒的な再現力を誇ります。</a:t>
          </a:r>
        </a:p>
        <a:p>
          <a:pPr algn="ctr"/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本番の臨場感を是非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</a:rPr>
            <a:t>Blu-ray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でお楽しみください。（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</a:rPr>
            <a:t>Blu-ray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対応の再生機が必要です）</a:t>
          </a:r>
        </a:p>
      </xdr:txBody>
    </xdr:sp>
    <xdr:clientData/>
  </xdr:twoCellAnchor>
  <xdr:twoCellAnchor>
    <xdr:from>
      <xdr:col>1</xdr:col>
      <xdr:colOff>221400</xdr:colOff>
      <xdr:row>33</xdr:row>
      <xdr:rowOff>214048</xdr:rowOff>
    </xdr:from>
    <xdr:to>
      <xdr:col>27</xdr:col>
      <xdr:colOff>1367100</xdr:colOff>
      <xdr:row>34</xdr:row>
      <xdr:rowOff>532048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4DA05DF7-F0C0-4B27-B79C-94E4F69B8273}"/>
            </a:ext>
          </a:extLst>
        </xdr:cNvPr>
        <xdr:cNvSpPr/>
      </xdr:nvSpPr>
      <xdr:spPr>
        <a:xfrm>
          <a:off x="488100" y="22540648"/>
          <a:ext cx="24120000" cy="1080000"/>
        </a:xfrm>
        <a:prstGeom prst="round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</a:rPr>
            <a:t>Blu-ray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は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</a:rPr>
            <a:t>DVD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に比べ約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倍の鮮明な画質、明瞭な音質で圧倒的な再現力を誇ります。</a:t>
          </a:r>
        </a:p>
        <a:p>
          <a:pPr algn="ctr"/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本番の臨場感を是非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</a:rPr>
            <a:t>Blu-ray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でお楽しみください。（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</a:rPr>
            <a:t>Blu-ray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対応の再生機が必要です）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221400</xdr:colOff>
      <xdr:row>33</xdr:row>
      <xdr:rowOff>214048</xdr:rowOff>
    </xdr:from>
    <xdr:to>
      <xdr:col>17</xdr:col>
      <xdr:colOff>1194600</xdr:colOff>
      <xdr:row>34</xdr:row>
      <xdr:rowOff>532048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7BF5ED6F-9808-4859-9ADA-7DCFE3FADE3E}"/>
            </a:ext>
          </a:extLst>
        </xdr:cNvPr>
        <xdr:cNvSpPr/>
      </xdr:nvSpPr>
      <xdr:spPr>
        <a:xfrm>
          <a:off x="488100" y="25683898"/>
          <a:ext cx="17280000" cy="1080000"/>
        </a:xfrm>
        <a:prstGeom prst="round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</a:rPr>
            <a:t>Blu-ray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は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</a:rPr>
            <a:t>DVD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に比べ約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倍の鮮明な画質、明瞭な音質で圧倒的な再現力を誇ります。</a:t>
          </a:r>
        </a:p>
        <a:p>
          <a:pPr algn="ctr"/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本番の臨場感を是非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</a:rPr>
            <a:t>Blu-ray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でお楽しみください。（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</a:rPr>
            <a:t>Blu-ray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対応の再生機が必要です）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</a:rPr>
            <a:t>+</a:t>
          </a:r>
          <a:endParaRPr kumimoji="1" lang="ja-JP" altLang="en-US" sz="18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82DEB-4F7B-427E-90B9-BB504A6B2E58}">
  <sheetPr>
    <pageSetUpPr fitToPage="1"/>
  </sheetPr>
  <dimension ref="A1:AD37"/>
  <sheetViews>
    <sheetView tabSelected="1" view="pageBreakPreview" zoomScale="50" zoomScaleNormal="55" zoomScaleSheetLayoutView="50" zoomScalePageLayoutView="40" workbookViewId="0"/>
  </sheetViews>
  <sheetFormatPr defaultColWidth="4.375" defaultRowHeight="26.1" customHeight="1" x14ac:dyDescent="0.4"/>
  <cols>
    <col min="1" max="1" width="3.375" style="2" customWidth="1"/>
    <col min="2" max="2" width="7.625" style="3" customWidth="1"/>
    <col min="3" max="3" width="45.625" style="2" customWidth="1"/>
    <col min="4" max="4" width="14.625" style="2" customWidth="1"/>
    <col min="5" max="5" width="2.625" style="10" customWidth="1"/>
    <col min="6" max="6" width="14.625" style="2" customWidth="1"/>
    <col min="7" max="7" width="2.625" style="10" customWidth="1"/>
    <col min="8" max="8" width="14.625" style="2" customWidth="1"/>
    <col min="9" max="9" width="2.625" style="10" customWidth="1"/>
    <col min="10" max="10" width="14.625" style="2" customWidth="1"/>
    <col min="11" max="11" width="2.625" style="10" customWidth="1"/>
    <col min="12" max="12" width="30.625" style="2" customWidth="1"/>
    <col min="13" max="13" width="2.625" style="10" customWidth="1"/>
    <col min="14" max="14" width="30.625" style="2" customWidth="1"/>
    <col min="15" max="15" width="2.625" style="10" customWidth="1"/>
    <col min="16" max="16" width="14.625" style="2" customWidth="1"/>
    <col min="17" max="17" width="2.625" style="10" customWidth="1"/>
    <col min="18" max="18" width="14.625" style="2" customWidth="1"/>
    <col min="19" max="19" width="2.625" style="10" customWidth="1"/>
    <col min="20" max="20" width="14.625" style="2" customWidth="1"/>
    <col min="21" max="21" width="2.625" style="10" customWidth="1"/>
    <col min="22" max="22" width="14.625" style="2" customWidth="1"/>
    <col min="23" max="23" width="2.625" style="10" customWidth="1"/>
    <col min="24" max="24" width="14.625" style="2" customWidth="1"/>
    <col min="25" max="25" width="2.625" style="10" customWidth="1"/>
    <col min="26" max="26" width="19.625" style="11" customWidth="1"/>
    <col min="27" max="27" width="3.625" style="10" customWidth="1"/>
    <col min="28" max="28" width="19.625" style="11" customWidth="1"/>
    <col min="29" max="29" width="3.625" style="10" customWidth="1"/>
    <col min="30" max="16384" width="4.375" style="2"/>
  </cols>
  <sheetData>
    <row r="1" spans="2:30" s="1" customFormat="1" ht="120" customHeight="1" x14ac:dyDescent="0.4">
      <c r="B1" s="47" t="s">
        <v>22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12"/>
    </row>
    <row r="2" spans="2:30" ht="26.1" customHeight="1" thickBot="1" x14ac:dyDescent="0.45">
      <c r="B2" s="19"/>
      <c r="C2" s="65" t="s">
        <v>0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6" t="s">
        <v>14</v>
      </c>
      <c r="AA2" s="66"/>
      <c r="AB2" s="66"/>
      <c r="AC2" s="66"/>
    </row>
    <row r="3" spans="2:30" ht="32.1" customHeight="1" thickBot="1" x14ac:dyDescent="0.45">
      <c r="B3" s="14"/>
      <c r="C3" s="13"/>
      <c r="D3" s="67" t="s">
        <v>10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9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2:30" ht="60" customHeight="1" x14ac:dyDescent="0.4">
      <c r="B4" s="48"/>
      <c r="C4" s="51" t="s">
        <v>9</v>
      </c>
      <c r="D4" s="52" t="s">
        <v>11</v>
      </c>
      <c r="E4" s="53"/>
      <c r="F4" s="53"/>
      <c r="G4" s="53"/>
      <c r="H4" s="52" t="s">
        <v>15</v>
      </c>
      <c r="I4" s="53"/>
      <c r="J4" s="53"/>
      <c r="K4" s="53"/>
      <c r="L4" s="52" t="s">
        <v>16</v>
      </c>
      <c r="M4" s="53"/>
      <c r="N4" s="52" t="s">
        <v>17</v>
      </c>
      <c r="O4" s="53"/>
      <c r="P4" s="52" t="s">
        <v>8</v>
      </c>
      <c r="Q4" s="53"/>
      <c r="R4" s="54" t="s">
        <v>18</v>
      </c>
      <c r="S4" s="55"/>
      <c r="T4" s="55"/>
      <c r="U4" s="56"/>
      <c r="V4" s="54" t="s">
        <v>19</v>
      </c>
      <c r="W4" s="55"/>
      <c r="X4" s="55"/>
      <c r="Y4" s="56"/>
      <c r="Z4" s="70" t="s">
        <v>20</v>
      </c>
      <c r="AA4" s="71"/>
      <c r="AB4" s="70" t="s">
        <v>21</v>
      </c>
      <c r="AC4" s="71"/>
    </row>
    <row r="5" spans="2:30" ht="26.1" customHeight="1" x14ac:dyDescent="0.4">
      <c r="B5" s="49"/>
      <c r="C5" s="49"/>
      <c r="D5" s="76" t="s">
        <v>1</v>
      </c>
      <c r="E5" s="77"/>
      <c r="F5" s="57" t="s">
        <v>2</v>
      </c>
      <c r="G5" s="58"/>
      <c r="H5" s="76" t="s">
        <v>1</v>
      </c>
      <c r="I5" s="77"/>
      <c r="J5" s="57" t="s">
        <v>2</v>
      </c>
      <c r="K5" s="58"/>
      <c r="L5" s="76" t="s">
        <v>1</v>
      </c>
      <c r="M5" s="77"/>
      <c r="N5" s="76" t="s">
        <v>1</v>
      </c>
      <c r="O5" s="77"/>
      <c r="P5" s="76" t="s">
        <v>1</v>
      </c>
      <c r="Q5" s="77"/>
      <c r="R5" s="76" t="s">
        <v>1</v>
      </c>
      <c r="S5" s="77"/>
      <c r="T5" s="57" t="s">
        <v>2</v>
      </c>
      <c r="U5" s="58"/>
      <c r="V5" s="76" t="s">
        <v>1</v>
      </c>
      <c r="W5" s="77"/>
      <c r="X5" s="57" t="s">
        <v>2</v>
      </c>
      <c r="Y5" s="61"/>
      <c r="Z5" s="72"/>
      <c r="AA5" s="73"/>
      <c r="AB5" s="72"/>
      <c r="AC5" s="73"/>
    </row>
    <row r="6" spans="2:30" ht="26.1" customHeight="1" thickBot="1" x14ac:dyDescent="0.45">
      <c r="B6" s="50"/>
      <c r="C6" s="50"/>
      <c r="D6" s="78">
        <v>5500</v>
      </c>
      <c r="E6" s="79"/>
      <c r="F6" s="59">
        <v>5500</v>
      </c>
      <c r="G6" s="60"/>
      <c r="H6" s="78">
        <v>7700</v>
      </c>
      <c r="I6" s="79"/>
      <c r="J6" s="59">
        <v>7700</v>
      </c>
      <c r="K6" s="60"/>
      <c r="L6" s="78">
        <v>15000</v>
      </c>
      <c r="M6" s="79"/>
      <c r="N6" s="78">
        <v>17000</v>
      </c>
      <c r="O6" s="79"/>
      <c r="P6" s="78">
        <v>33000</v>
      </c>
      <c r="Q6" s="79"/>
      <c r="R6" s="78">
        <v>9200</v>
      </c>
      <c r="S6" s="79"/>
      <c r="T6" s="59">
        <v>9200</v>
      </c>
      <c r="U6" s="60"/>
      <c r="V6" s="78">
        <v>9200</v>
      </c>
      <c r="W6" s="79"/>
      <c r="X6" s="59">
        <v>9200</v>
      </c>
      <c r="Y6" s="60"/>
      <c r="Z6" s="74"/>
      <c r="AA6" s="75"/>
      <c r="AB6" s="74"/>
      <c r="AC6" s="75"/>
    </row>
    <row r="7" spans="2:30" ht="60" customHeight="1" x14ac:dyDescent="0.25">
      <c r="B7" s="17">
        <v>1</v>
      </c>
      <c r="C7" s="20"/>
      <c r="D7" s="20"/>
      <c r="E7" s="21" t="s">
        <v>3</v>
      </c>
      <c r="F7" s="22"/>
      <c r="G7" s="23" t="s">
        <v>3</v>
      </c>
      <c r="H7" s="20"/>
      <c r="I7" s="21" t="s">
        <v>12</v>
      </c>
      <c r="J7" s="22"/>
      <c r="K7" s="23" t="s">
        <v>13</v>
      </c>
      <c r="L7" s="20"/>
      <c r="M7" s="21" t="s">
        <v>13</v>
      </c>
      <c r="N7" s="20"/>
      <c r="O7" s="21" t="s">
        <v>13</v>
      </c>
      <c r="P7" s="20"/>
      <c r="Q7" s="21" t="s">
        <v>12</v>
      </c>
      <c r="R7" s="20"/>
      <c r="S7" s="21" t="s">
        <v>3</v>
      </c>
      <c r="T7" s="22"/>
      <c r="U7" s="23" t="s">
        <v>3</v>
      </c>
      <c r="V7" s="20"/>
      <c r="W7" s="21" t="s">
        <v>3</v>
      </c>
      <c r="X7" s="22"/>
      <c r="Y7" s="24" t="s">
        <v>3</v>
      </c>
      <c r="Z7" s="25">
        <f>SUM(D7,F7,H7,J7,L7,N7,P7,R7,T7,V7,X7)</f>
        <v>0</v>
      </c>
      <c r="AA7" s="26" t="s">
        <v>4</v>
      </c>
      <c r="AB7" s="25">
        <f>($D$6*D7)+($F$6*F7)+($H$6*H7)+($J$6*J7)+($L$6*L7)+($N$6*N7)+($P$6*P7)+($R$6*R7)+($T$6*T7)+($V$6*V7)+($X$6*X7)</f>
        <v>0</v>
      </c>
      <c r="AC7" s="26" t="s">
        <v>5</v>
      </c>
    </row>
    <row r="8" spans="2:30" ht="60" customHeight="1" x14ac:dyDescent="0.25">
      <c r="B8" s="15">
        <v>2</v>
      </c>
      <c r="C8" s="27"/>
      <c r="D8" s="28"/>
      <c r="E8" s="29" t="s">
        <v>3</v>
      </c>
      <c r="F8" s="30"/>
      <c r="G8" s="31" t="s">
        <v>3</v>
      </c>
      <c r="H8" s="28"/>
      <c r="I8" s="29" t="s">
        <v>12</v>
      </c>
      <c r="J8" s="30"/>
      <c r="K8" s="31" t="s">
        <v>13</v>
      </c>
      <c r="L8" s="28"/>
      <c r="M8" s="29" t="s">
        <v>13</v>
      </c>
      <c r="N8" s="28"/>
      <c r="O8" s="29" t="s">
        <v>13</v>
      </c>
      <c r="P8" s="28"/>
      <c r="Q8" s="29" t="s">
        <v>12</v>
      </c>
      <c r="R8" s="28"/>
      <c r="S8" s="29" t="s">
        <v>3</v>
      </c>
      <c r="T8" s="30"/>
      <c r="U8" s="31" t="s">
        <v>3</v>
      </c>
      <c r="V8" s="28"/>
      <c r="W8" s="29" t="s">
        <v>3</v>
      </c>
      <c r="X8" s="30"/>
      <c r="Y8" s="32" t="s">
        <v>3</v>
      </c>
      <c r="Z8" s="5">
        <f t="shared" ref="Z8:Z26" si="0">SUM(D8,F8,H8,J8,L8,N8,P8,R8,T8,V8,X8)</f>
        <v>0</v>
      </c>
      <c r="AA8" s="4" t="s">
        <v>4</v>
      </c>
      <c r="AB8" s="5">
        <f t="shared" ref="AB8:AB26" si="1">($D$6*D8)+($F$6*F8)+($H$6*H8)+($J$6*J8)+($L$6*L8)+($N$6*N8)+($P$6*P8)+($R$6*R8)+($T$6*T8)+($V$6*V8)+($X$6*X8)</f>
        <v>0</v>
      </c>
      <c r="AC8" s="4" t="s">
        <v>5</v>
      </c>
    </row>
    <row r="9" spans="2:30" ht="60" customHeight="1" x14ac:dyDescent="0.25">
      <c r="B9" s="15">
        <v>3</v>
      </c>
      <c r="C9" s="27"/>
      <c r="D9" s="28"/>
      <c r="E9" s="29" t="s">
        <v>3</v>
      </c>
      <c r="F9" s="30"/>
      <c r="G9" s="31" t="s">
        <v>3</v>
      </c>
      <c r="H9" s="28"/>
      <c r="I9" s="29" t="s">
        <v>12</v>
      </c>
      <c r="J9" s="30"/>
      <c r="K9" s="31" t="s">
        <v>13</v>
      </c>
      <c r="L9" s="28"/>
      <c r="M9" s="29" t="s">
        <v>13</v>
      </c>
      <c r="N9" s="28"/>
      <c r="O9" s="29" t="s">
        <v>13</v>
      </c>
      <c r="P9" s="28"/>
      <c r="Q9" s="29" t="s">
        <v>12</v>
      </c>
      <c r="R9" s="28"/>
      <c r="S9" s="29" t="s">
        <v>3</v>
      </c>
      <c r="T9" s="30"/>
      <c r="U9" s="31" t="s">
        <v>3</v>
      </c>
      <c r="V9" s="28"/>
      <c r="W9" s="29" t="s">
        <v>3</v>
      </c>
      <c r="X9" s="30"/>
      <c r="Y9" s="32" t="s">
        <v>3</v>
      </c>
      <c r="Z9" s="5">
        <f t="shared" si="0"/>
        <v>0</v>
      </c>
      <c r="AA9" s="4" t="s">
        <v>4</v>
      </c>
      <c r="AB9" s="5">
        <f t="shared" si="1"/>
        <v>0</v>
      </c>
      <c r="AC9" s="4" t="s">
        <v>5</v>
      </c>
    </row>
    <row r="10" spans="2:30" ht="60" customHeight="1" x14ac:dyDescent="0.25">
      <c r="B10" s="15">
        <v>4</v>
      </c>
      <c r="C10" s="27"/>
      <c r="D10" s="28"/>
      <c r="E10" s="29" t="s">
        <v>3</v>
      </c>
      <c r="F10" s="30"/>
      <c r="G10" s="31" t="s">
        <v>3</v>
      </c>
      <c r="H10" s="28"/>
      <c r="I10" s="29" t="s">
        <v>12</v>
      </c>
      <c r="J10" s="30"/>
      <c r="K10" s="31" t="s">
        <v>13</v>
      </c>
      <c r="L10" s="28"/>
      <c r="M10" s="29" t="s">
        <v>13</v>
      </c>
      <c r="N10" s="28"/>
      <c r="O10" s="29" t="s">
        <v>13</v>
      </c>
      <c r="P10" s="28"/>
      <c r="Q10" s="29" t="s">
        <v>12</v>
      </c>
      <c r="R10" s="28"/>
      <c r="S10" s="29" t="s">
        <v>3</v>
      </c>
      <c r="T10" s="30"/>
      <c r="U10" s="31" t="s">
        <v>3</v>
      </c>
      <c r="V10" s="28"/>
      <c r="W10" s="29" t="s">
        <v>3</v>
      </c>
      <c r="X10" s="30"/>
      <c r="Y10" s="32" t="s">
        <v>3</v>
      </c>
      <c r="Z10" s="5">
        <f t="shared" si="0"/>
        <v>0</v>
      </c>
      <c r="AA10" s="4" t="s">
        <v>4</v>
      </c>
      <c r="AB10" s="5">
        <f t="shared" si="1"/>
        <v>0</v>
      </c>
      <c r="AC10" s="4" t="s">
        <v>5</v>
      </c>
    </row>
    <row r="11" spans="2:30" ht="60" customHeight="1" x14ac:dyDescent="0.25">
      <c r="B11" s="15">
        <v>5</v>
      </c>
      <c r="C11" s="27"/>
      <c r="D11" s="28"/>
      <c r="E11" s="29" t="s">
        <v>3</v>
      </c>
      <c r="F11" s="30"/>
      <c r="G11" s="31" t="s">
        <v>3</v>
      </c>
      <c r="H11" s="28"/>
      <c r="I11" s="29" t="s">
        <v>12</v>
      </c>
      <c r="J11" s="30"/>
      <c r="K11" s="31" t="s">
        <v>13</v>
      </c>
      <c r="L11" s="28"/>
      <c r="M11" s="29" t="s">
        <v>13</v>
      </c>
      <c r="N11" s="28"/>
      <c r="O11" s="29" t="s">
        <v>13</v>
      </c>
      <c r="P11" s="28"/>
      <c r="Q11" s="29" t="s">
        <v>12</v>
      </c>
      <c r="R11" s="28"/>
      <c r="S11" s="29" t="s">
        <v>3</v>
      </c>
      <c r="T11" s="30"/>
      <c r="U11" s="31" t="s">
        <v>3</v>
      </c>
      <c r="V11" s="28"/>
      <c r="W11" s="29" t="s">
        <v>3</v>
      </c>
      <c r="X11" s="30"/>
      <c r="Y11" s="32" t="s">
        <v>3</v>
      </c>
      <c r="Z11" s="5">
        <f t="shared" si="0"/>
        <v>0</v>
      </c>
      <c r="AA11" s="4" t="s">
        <v>4</v>
      </c>
      <c r="AB11" s="5">
        <f t="shared" si="1"/>
        <v>0</v>
      </c>
      <c r="AC11" s="4" t="s">
        <v>5</v>
      </c>
    </row>
    <row r="12" spans="2:30" ht="60" customHeight="1" x14ac:dyDescent="0.25">
      <c r="B12" s="15">
        <v>6</v>
      </c>
      <c r="C12" s="27"/>
      <c r="D12" s="28"/>
      <c r="E12" s="29" t="s">
        <v>3</v>
      </c>
      <c r="F12" s="30"/>
      <c r="G12" s="31" t="s">
        <v>3</v>
      </c>
      <c r="H12" s="28"/>
      <c r="I12" s="29" t="s">
        <v>12</v>
      </c>
      <c r="J12" s="30"/>
      <c r="K12" s="31" t="s">
        <v>13</v>
      </c>
      <c r="L12" s="28"/>
      <c r="M12" s="29" t="s">
        <v>13</v>
      </c>
      <c r="N12" s="28"/>
      <c r="O12" s="29" t="s">
        <v>13</v>
      </c>
      <c r="P12" s="28"/>
      <c r="Q12" s="29" t="s">
        <v>12</v>
      </c>
      <c r="R12" s="28"/>
      <c r="S12" s="29" t="s">
        <v>3</v>
      </c>
      <c r="T12" s="30"/>
      <c r="U12" s="31" t="s">
        <v>3</v>
      </c>
      <c r="V12" s="28"/>
      <c r="W12" s="29" t="s">
        <v>3</v>
      </c>
      <c r="X12" s="30"/>
      <c r="Y12" s="32" t="s">
        <v>3</v>
      </c>
      <c r="Z12" s="5">
        <f t="shared" si="0"/>
        <v>0</v>
      </c>
      <c r="AA12" s="4" t="s">
        <v>4</v>
      </c>
      <c r="AB12" s="5">
        <f t="shared" si="1"/>
        <v>0</v>
      </c>
      <c r="AC12" s="4" t="s">
        <v>5</v>
      </c>
    </row>
    <row r="13" spans="2:30" ht="60" customHeight="1" x14ac:dyDescent="0.25">
      <c r="B13" s="15">
        <v>7</v>
      </c>
      <c r="C13" s="27"/>
      <c r="D13" s="28"/>
      <c r="E13" s="29" t="s">
        <v>3</v>
      </c>
      <c r="F13" s="30"/>
      <c r="G13" s="31" t="s">
        <v>3</v>
      </c>
      <c r="H13" s="28"/>
      <c r="I13" s="29" t="s">
        <v>12</v>
      </c>
      <c r="J13" s="30"/>
      <c r="K13" s="31" t="s">
        <v>13</v>
      </c>
      <c r="L13" s="28"/>
      <c r="M13" s="29" t="s">
        <v>13</v>
      </c>
      <c r="N13" s="28"/>
      <c r="O13" s="29" t="s">
        <v>13</v>
      </c>
      <c r="P13" s="28"/>
      <c r="Q13" s="29" t="s">
        <v>12</v>
      </c>
      <c r="R13" s="28"/>
      <c r="S13" s="29" t="s">
        <v>3</v>
      </c>
      <c r="T13" s="30"/>
      <c r="U13" s="31" t="s">
        <v>3</v>
      </c>
      <c r="V13" s="28"/>
      <c r="W13" s="29" t="s">
        <v>3</v>
      </c>
      <c r="X13" s="30"/>
      <c r="Y13" s="32" t="s">
        <v>3</v>
      </c>
      <c r="Z13" s="5">
        <f t="shared" si="0"/>
        <v>0</v>
      </c>
      <c r="AA13" s="4" t="s">
        <v>4</v>
      </c>
      <c r="AB13" s="5">
        <f t="shared" si="1"/>
        <v>0</v>
      </c>
      <c r="AC13" s="4" t="s">
        <v>5</v>
      </c>
    </row>
    <row r="14" spans="2:30" ht="60" customHeight="1" x14ac:dyDescent="0.25">
      <c r="B14" s="15">
        <v>8</v>
      </c>
      <c r="C14" s="27"/>
      <c r="D14" s="28"/>
      <c r="E14" s="29" t="s">
        <v>3</v>
      </c>
      <c r="F14" s="30"/>
      <c r="G14" s="31" t="s">
        <v>3</v>
      </c>
      <c r="H14" s="28"/>
      <c r="I14" s="29" t="s">
        <v>12</v>
      </c>
      <c r="J14" s="30"/>
      <c r="K14" s="31" t="s">
        <v>13</v>
      </c>
      <c r="L14" s="28"/>
      <c r="M14" s="29" t="s">
        <v>13</v>
      </c>
      <c r="N14" s="28"/>
      <c r="O14" s="29" t="s">
        <v>13</v>
      </c>
      <c r="P14" s="28"/>
      <c r="Q14" s="29" t="s">
        <v>12</v>
      </c>
      <c r="R14" s="28"/>
      <c r="S14" s="29" t="s">
        <v>3</v>
      </c>
      <c r="T14" s="30"/>
      <c r="U14" s="31" t="s">
        <v>3</v>
      </c>
      <c r="V14" s="28"/>
      <c r="W14" s="29" t="s">
        <v>3</v>
      </c>
      <c r="X14" s="30"/>
      <c r="Y14" s="32" t="s">
        <v>3</v>
      </c>
      <c r="Z14" s="5">
        <f t="shared" si="0"/>
        <v>0</v>
      </c>
      <c r="AA14" s="4" t="s">
        <v>4</v>
      </c>
      <c r="AB14" s="5">
        <f t="shared" si="1"/>
        <v>0</v>
      </c>
      <c r="AC14" s="4" t="s">
        <v>5</v>
      </c>
    </row>
    <row r="15" spans="2:30" ht="60" customHeight="1" x14ac:dyDescent="0.25">
      <c r="B15" s="15">
        <v>9</v>
      </c>
      <c r="C15" s="27"/>
      <c r="D15" s="28"/>
      <c r="E15" s="29" t="s">
        <v>3</v>
      </c>
      <c r="F15" s="30"/>
      <c r="G15" s="31" t="s">
        <v>3</v>
      </c>
      <c r="H15" s="28"/>
      <c r="I15" s="29" t="s">
        <v>12</v>
      </c>
      <c r="J15" s="30"/>
      <c r="K15" s="31" t="s">
        <v>13</v>
      </c>
      <c r="L15" s="28"/>
      <c r="M15" s="29" t="s">
        <v>13</v>
      </c>
      <c r="N15" s="28"/>
      <c r="O15" s="29" t="s">
        <v>13</v>
      </c>
      <c r="P15" s="28"/>
      <c r="Q15" s="29" t="s">
        <v>12</v>
      </c>
      <c r="R15" s="28"/>
      <c r="S15" s="29" t="s">
        <v>3</v>
      </c>
      <c r="T15" s="30"/>
      <c r="U15" s="31" t="s">
        <v>3</v>
      </c>
      <c r="V15" s="28"/>
      <c r="W15" s="29" t="s">
        <v>3</v>
      </c>
      <c r="X15" s="30"/>
      <c r="Y15" s="32" t="s">
        <v>3</v>
      </c>
      <c r="Z15" s="5">
        <f t="shared" si="0"/>
        <v>0</v>
      </c>
      <c r="AA15" s="4" t="s">
        <v>4</v>
      </c>
      <c r="AB15" s="5">
        <f t="shared" si="1"/>
        <v>0</v>
      </c>
      <c r="AC15" s="4" t="s">
        <v>5</v>
      </c>
    </row>
    <row r="16" spans="2:30" ht="60" customHeight="1" x14ac:dyDescent="0.25">
      <c r="B16" s="15">
        <v>10</v>
      </c>
      <c r="C16" s="27"/>
      <c r="D16" s="28"/>
      <c r="E16" s="29" t="s">
        <v>3</v>
      </c>
      <c r="F16" s="30"/>
      <c r="G16" s="31" t="s">
        <v>3</v>
      </c>
      <c r="H16" s="28"/>
      <c r="I16" s="29" t="s">
        <v>12</v>
      </c>
      <c r="J16" s="30"/>
      <c r="K16" s="31" t="s">
        <v>13</v>
      </c>
      <c r="L16" s="28"/>
      <c r="M16" s="29" t="s">
        <v>13</v>
      </c>
      <c r="N16" s="28"/>
      <c r="O16" s="29" t="s">
        <v>13</v>
      </c>
      <c r="P16" s="28"/>
      <c r="Q16" s="29" t="s">
        <v>12</v>
      </c>
      <c r="R16" s="28"/>
      <c r="S16" s="29" t="s">
        <v>3</v>
      </c>
      <c r="T16" s="30"/>
      <c r="U16" s="31" t="s">
        <v>3</v>
      </c>
      <c r="V16" s="28"/>
      <c r="W16" s="29" t="s">
        <v>3</v>
      </c>
      <c r="X16" s="30"/>
      <c r="Y16" s="32" t="s">
        <v>3</v>
      </c>
      <c r="Z16" s="5">
        <f t="shared" si="0"/>
        <v>0</v>
      </c>
      <c r="AA16" s="4" t="s">
        <v>4</v>
      </c>
      <c r="AB16" s="5">
        <f t="shared" si="1"/>
        <v>0</v>
      </c>
      <c r="AC16" s="4" t="s">
        <v>5</v>
      </c>
    </row>
    <row r="17" spans="2:29" ht="60" customHeight="1" x14ac:dyDescent="0.25">
      <c r="B17" s="15">
        <v>11</v>
      </c>
      <c r="C17" s="27"/>
      <c r="D17" s="28"/>
      <c r="E17" s="29" t="s">
        <v>3</v>
      </c>
      <c r="F17" s="30"/>
      <c r="G17" s="31" t="s">
        <v>3</v>
      </c>
      <c r="H17" s="28"/>
      <c r="I17" s="29" t="s">
        <v>12</v>
      </c>
      <c r="J17" s="30"/>
      <c r="K17" s="31" t="s">
        <v>13</v>
      </c>
      <c r="L17" s="28"/>
      <c r="M17" s="29" t="s">
        <v>13</v>
      </c>
      <c r="N17" s="28"/>
      <c r="O17" s="29" t="s">
        <v>13</v>
      </c>
      <c r="P17" s="28"/>
      <c r="Q17" s="29" t="s">
        <v>12</v>
      </c>
      <c r="R17" s="28"/>
      <c r="S17" s="29" t="s">
        <v>3</v>
      </c>
      <c r="T17" s="30"/>
      <c r="U17" s="31" t="s">
        <v>3</v>
      </c>
      <c r="V17" s="28"/>
      <c r="W17" s="29" t="s">
        <v>3</v>
      </c>
      <c r="X17" s="30"/>
      <c r="Y17" s="32" t="s">
        <v>3</v>
      </c>
      <c r="Z17" s="5">
        <f t="shared" si="0"/>
        <v>0</v>
      </c>
      <c r="AA17" s="4" t="s">
        <v>4</v>
      </c>
      <c r="AB17" s="5">
        <f t="shared" si="1"/>
        <v>0</v>
      </c>
      <c r="AC17" s="4" t="s">
        <v>5</v>
      </c>
    </row>
    <row r="18" spans="2:29" ht="60" customHeight="1" x14ac:dyDescent="0.25">
      <c r="B18" s="15">
        <v>12</v>
      </c>
      <c r="C18" s="27"/>
      <c r="D18" s="28"/>
      <c r="E18" s="29" t="s">
        <v>3</v>
      </c>
      <c r="F18" s="30"/>
      <c r="G18" s="31" t="s">
        <v>3</v>
      </c>
      <c r="H18" s="28"/>
      <c r="I18" s="29" t="s">
        <v>12</v>
      </c>
      <c r="J18" s="30"/>
      <c r="K18" s="31" t="s">
        <v>13</v>
      </c>
      <c r="L18" s="28"/>
      <c r="M18" s="29" t="s">
        <v>13</v>
      </c>
      <c r="N18" s="28"/>
      <c r="O18" s="29" t="s">
        <v>13</v>
      </c>
      <c r="P18" s="28"/>
      <c r="Q18" s="29" t="s">
        <v>12</v>
      </c>
      <c r="R18" s="28"/>
      <c r="S18" s="29" t="s">
        <v>3</v>
      </c>
      <c r="T18" s="30"/>
      <c r="U18" s="31" t="s">
        <v>3</v>
      </c>
      <c r="V18" s="28"/>
      <c r="W18" s="29" t="s">
        <v>3</v>
      </c>
      <c r="X18" s="30"/>
      <c r="Y18" s="32" t="s">
        <v>3</v>
      </c>
      <c r="Z18" s="5">
        <f t="shared" si="0"/>
        <v>0</v>
      </c>
      <c r="AA18" s="4" t="s">
        <v>4</v>
      </c>
      <c r="AB18" s="5">
        <f t="shared" si="1"/>
        <v>0</v>
      </c>
      <c r="AC18" s="4" t="s">
        <v>5</v>
      </c>
    </row>
    <row r="19" spans="2:29" ht="60" customHeight="1" x14ac:dyDescent="0.25">
      <c r="B19" s="15">
        <v>13</v>
      </c>
      <c r="C19" s="27"/>
      <c r="D19" s="28"/>
      <c r="E19" s="29" t="s">
        <v>3</v>
      </c>
      <c r="F19" s="30"/>
      <c r="G19" s="31" t="s">
        <v>3</v>
      </c>
      <c r="H19" s="28"/>
      <c r="I19" s="29" t="s">
        <v>12</v>
      </c>
      <c r="J19" s="30"/>
      <c r="K19" s="31" t="s">
        <v>13</v>
      </c>
      <c r="L19" s="28"/>
      <c r="M19" s="29" t="s">
        <v>13</v>
      </c>
      <c r="N19" s="28"/>
      <c r="O19" s="29" t="s">
        <v>13</v>
      </c>
      <c r="P19" s="28"/>
      <c r="Q19" s="29" t="s">
        <v>12</v>
      </c>
      <c r="R19" s="28"/>
      <c r="S19" s="29" t="s">
        <v>3</v>
      </c>
      <c r="T19" s="30"/>
      <c r="U19" s="31" t="s">
        <v>3</v>
      </c>
      <c r="V19" s="28"/>
      <c r="W19" s="29" t="s">
        <v>3</v>
      </c>
      <c r="X19" s="30"/>
      <c r="Y19" s="32" t="s">
        <v>3</v>
      </c>
      <c r="Z19" s="5">
        <f t="shared" si="0"/>
        <v>0</v>
      </c>
      <c r="AA19" s="4" t="s">
        <v>4</v>
      </c>
      <c r="AB19" s="5">
        <f t="shared" si="1"/>
        <v>0</v>
      </c>
      <c r="AC19" s="4" t="s">
        <v>5</v>
      </c>
    </row>
    <row r="20" spans="2:29" ht="60" customHeight="1" x14ac:dyDescent="0.25">
      <c r="B20" s="15">
        <v>14</v>
      </c>
      <c r="C20" s="27"/>
      <c r="D20" s="28"/>
      <c r="E20" s="29" t="s">
        <v>3</v>
      </c>
      <c r="F20" s="30"/>
      <c r="G20" s="31" t="s">
        <v>3</v>
      </c>
      <c r="H20" s="28"/>
      <c r="I20" s="29" t="s">
        <v>12</v>
      </c>
      <c r="J20" s="30"/>
      <c r="K20" s="31" t="s">
        <v>13</v>
      </c>
      <c r="L20" s="28"/>
      <c r="M20" s="29" t="s">
        <v>13</v>
      </c>
      <c r="N20" s="28"/>
      <c r="O20" s="29" t="s">
        <v>13</v>
      </c>
      <c r="P20" s="28"/>
      <c r="Q20" s="29" t="s">
        <v>12</v>
      </c>
      <c r="R20" s="28"/>
      <c r="S20" s="29" t="s">
        <v>3</v>
      </c>
      <c r="T20" s="30"/>
      <c r="U20" s="31" t="s">
        <v>3</v>
      </c>
      <c r="V20" s="28"/>
      <c r="W20" s="29" t="s">
        <v>3</v>
      </c>
      <c r="X20" s="30"/>
      <c r="Y20" s="32" t="s">
        <v>3</v>
      </c>
      <c r="Z20" s="5">
        <f t="shared" si="0"/>
        <v>0</v>
      </c>
      <c r="AA20" s="4" t="s">
        <v>4</v>
      </c>
      <c r="AB20" s="5">
        <f t="shared" si="1"/>
        <v>0</v>
      </c>
      <c r="AC20" s="4" t="s">
        <v>5</v>
      </c>
    </row>
    <row r="21" spans="2:29" ht="60" customHeight="1" x14ac:dyDescent="0.25">
      <c r="B21" s="15">
        <v>15</v>
      </c>
      <c r="C21" s="27"/>
      <c r="D21" s="28"/>
      <c r="E21" s="29" t="s">
        <v>3</v>
      </c>
      <c r="F21" s="30"/>
      <c r="G21" s="31" t="s">
        <v>3</v>
      </c>
      <c r="H21" s="28"/>
      <c r="I21" s="29" t="s">
        <v>12</v>
      </c>
      <c r="J21" s="30"/>
      <c r="K21" s="31" t="s">
        <v>13</v>
      </c>
      <c r="L21" s="28"/>
      <c r="M21" s="29" t="s">
        <v>13</v>
      </c>
      <c r="N21" s="28"/>
      <c r="O21" s="29" t="s">
        <v>13</v>
      </c>
      <c r="P21" s="28"/>
      <c r="Q21" s="29" t="s">
        <v>12</v>
      </c>
      <c r="R21" s="28"/>
      <c r="S21" s="29" t="s">
        <v>3</v>
      </c>
      <c r="T21" s="30"/>
      <c r="U21" s="31" t="s">
        <v>3</v>
      </c>
      <c r="V21" s="28"/>
      <c r="W21" s="29" t="s">
        <v>3</v>
      </c>
      <c r="X21" s="30"/>
      <c r="Y21" s="32" t="s">
        <v>3</v>
      </c>
      <c r="Z21" s="5">
        <f t="shared" si="0"/>
        <v>0</v>
      </c>
      <c r="AA21" s="4" t="s">
        <v>4</v>
      </c>
      <c r="AB21" s="5">
        <f t="shared" si="1"/>
        <v>0</v>
      </c>
      <c r="AC21" s="4" t="s">
        <v>5</v>
      </c>
    </row>
    <row r="22" spans="2:29" ht="60" customHeight="1" x14ac:dyDescent="0.25">
      <c r="B22" s="15">
        <v>16</v>
      </c>
      <c r="C22" s="27"/>
      <c r="D22" s="28"/>
      <c r="E22" s="29" t="s">
        <v>3</v>
      </c>
      <c r="F22" s="30"/>
      <c r="G22" s="31" t="s">
        <v>3</v>
      </c>
      <c r="H22" s="28"/>
      <c r="I22" s="29" t="s">
        <v>12</v>
      </c>
      <c r="J22" s="30"/>
      <c r="K22" s="31" t="s">
        <v>13</v>
      </c>
      <c r="L22" s="28"/>
      <c r="M22" s="29" t="s">
        <v>13</v>
      </c>
      <c r="N22" s="28"/>
      <c r="O22" s="29" t="s">
        <v>13</v>
      </c>
      <c r="P22" s="28"/>
      <c r="Q22" s="29" t="s">
        <v>12</v>
      </c>
      <c r="R22" s="28"/>
      <c r="S22" s="29" t="s">
        <v>3</v>
      </c>
      <c r="T22" s="30"/>
      <c r="U22" s="31" t="s">
        <v>3</v>
      </c>
      <c r="V22" s="28"/>
      <c r="W22" s="29" t="s">
        <v>3</v>
      </c>
      <c r="X22" s="30"/>
      <c r="Y22" s="32" t="s">
        <v>3</v>
      </c>
      <c r="Z22" s="5">
        <f t="shared" si="0"/>
        <v>0</v>
      </c>
      <c r="AA22" s="4" t="s">
        <v>4</v>
      </c>
      <c r="AB22" s="5">
        <f t="shared" si="1"/>
        <v>0</v>
      </c>
      <c r="AC22" s="4" t="s">
        <v>5</v>
      </c>
    </row>
    <row r="23" spans="2:29" ht="60" customHeight="1" x14ac:dyDescent="0.25">
      <c r="B23" s="15">
        <v>17</v>
      </c>
      <c r="C23" s="27"/>
      <c r="D23" s="28"/>
      <c r="E23" s="29" t="s">
        <v>3</v>
      </c>
      <c r="F23" s="30"/>
      <c r="G23" s="31" t="s">
        <v>3</v>
      </c>
      <c r="H23" s="28"/>
      <c r="I23" s="29" t="s">
        <v>12</v>
      </c>
      <c r="J23" s="30"/>
      <c r="K23" s="31" t="s">
        <v>13</v>
      </c>
      <c r="L23" s="28"/>
      <c r="M23" s="29" t="s">
        <v>13</v>
      </c>
      <c r="N23" s="28"/>
      <c r="O23" s="29" t="s">
        <v>13</v>
      </c>
      <c r="P23" s="28"/>
      <c r="Q23" s="29" t="s">
        <v>12</v>
      </c>
      <c r="R23" s="28"/>
      <c r="S23" s="29" t="s">
        <v>3</v>
      </c>
      <c r="T23" s="30"/>
      <c r="U23" s="31" t="s">
        <v>3</v>
      </c>
      <c r="V23" s="28"/>
      <c r="W23" s="29" t="s">
        <v>3</v>
      </c>
      <c r="X23" s="30"/>
      <c r="Y23" s="32" t="s">
        <v>3</v>
      </c>
      <c r="Z23" s="5">
        <f t="shared" si="0"/>
        <v>0</v>
      </c>
      <c r="AA23" s="4" t="s">
        <v>4</v>
      </c>
      <c r="AB23" s="5">
        <f t="shared" si="1"/>
        <v>0</v>
      </c>
      <c r="AC23" s="4" t="s">
        <v>5</v>
      </c>
    </row>
    <row r="24" spans="2:29" ht="60" customHeight="1" x14ac:dyDescent="0.25">
      <c r="B24" s="15">
        <v>18</v>
      </c>
      <c r="C24" s="27"/>
      <c r="D24" s="28"/>
      <c r="E24" s="29" t="s">
        <v>3</v>
      </c>
      <c r="F24" s="30"/>
      <c r="G24" s="31" t="s">
        <v>3</v>
      </c>
      <c r="H24" s="28"/>
      <c r="I24" s="29" t="s">
        <v>12</v>
      </c>
      <c r="J24" s="30"/>
      <c r="K24" s="31" t="s">
        <v>13</v>
      </c>
      <c r="L24" s="28"/>
      <c r="M24" s="29" t="s">
        <v>13</v>
      </c>
      <c r="N24" s="28"/>
      <c r="O24" s="29" t="s">
        <v>13</v>
      </c>
      <c r="P24" s="28"/>
      <c r="Q24" s="29" t="s">
        <v>12</v>
      </c>
      <c r="R24" s="28"/>
      <c r="S24" s="29" t="s">
        <v>3</v>
      </c>
      <c r="T24" s="30"/>
      <c r="U24" s="31" t="s">
        <v>3</v>
      </c>
      <c r="V24" s="28"/>
      <c r="W24" s="29" t="s">
        <v>3</v>
      </c>
      <c r="X24" s="30"/>
      <c r="Y24" s="32" t="s">
        <v>3</v>
      </c>
      <c r="Z24" s="5">
        <f t="shared" si="0"/>
        <v>0</v>
      </c>
      <c r="AA24" s="4" t="s">
        <v>4</v>
      </c>
      <c r="AB24" s="5">
        <f t="shared" si="1"/>
        <v>0</v>
      </c>
      <c r="AC24" s="4" t="s">
        <v>5</v>
      </c>
    </row>
    <row r="25" spans="2:29" ht="60" customHeight="1" x14ac:dyDescent="0.25">
      <c r="B25" s="15">
        <v>19</v>
      </c>
      <c r="C25" s="27"/>
      <c r="D25" s="28"/>
      <c r="E25" s="29" t="s">
        <v>3</v>
      </c>
      <c r="F25" s="30"/>
      <c r="G25" s="31" t="s">
        <v>3</v>
      </c>
      <c r="H25" s="28"/>
      <c r="I25" s="29" t="s">
        <v>12</v>
      </c>
      <c r="J25" s="30"/>
      <c r="K25" s="31" t="s">
        <v>13</v>
      </c>
      <c r="L25" s="28"/>
      <c r="M25" s="29" t="s">
        <v>13</v>
      </c>
      <c r="N25" s="28"/>
      <c r="O25" s="29" t="s">
        <v>13</v>
      </c>
      <c r="P25" s="28"/>
      <c r="Q25" s="29" t="s">
        <v>12</v>
      </c>
      <c r="R25" s="28"/>
      <c r="S25" s="29" t="s">
        <v>3</v>
      </c>
      <c r="T25" s="30"/>
      <c r="U25" s="31" t="s">
        <v>3</v>
      </c>
      <c r="V25" s="28"/>
      <c r="W25" s="29" t="s">
        <v>3</v>
      </c>
      <c r="X25" s="30"/>
      <c r="Y25" s="32" t="s">
        <v>3</v>
      </c>
      <c r="Z25" s="5">
        <f t="shared" si="0"/>
        <v>0</v>
      </c>
      <c r="AA25" s="4" t="s">
        <v>4</v>
      </c>
      <c r="AB25" s="5">
        <f t="shared" si="1"/>
        <v>0</v>
      </c>
      <c r="AC25" s="4" t="s">
        <v>5</v>
      </c>
    </row>
    <row r="26" spans="2:29" ht="60" customHeight="1" thickBot="1" x14ac:dyDescent="0.3">
      <c r="B26" s="16">
        <v>20</v>
      </c>
      <c r="C26" s="33"/>
      <c r="D26" s="33"/>
      <c r="E26" s="34" t="s">
        <v>3</v>
      </c>
      <c r="F26" s="35"/>
      <c r="G26" s="36" t="s">
        <v>3</v>
      </c>
      <c r="H26" s="33"/>
      <c r="I26" s="34" t="s">
        <v>12</v>
      </c>
      <c r="J26" s="35"/>
      <c r="K26" s="36" t="s">
        <v>13</v>
      </c>
      <c r="L26" s="33"/>
      <c r="M26" s="34" t="s">
        <v>13</v>
      </c>
      <c r="N26" s="33"/>
      <c r="O26" s="34" t="s">
        <v>13</v>
      </c>
      <c r="P26" s="33"/>
      <c r="Q26" s="34" t="s">
        <v>12</v>
      </c>
      <c r="R26" s="33"/>
      <c r="S26" s="34" t="s">
        <v>3</v>
      </c>
      <c r="T26" s="35"/>
      <c r="U26" s="36" t="s">
        <v>3</v>
      </c>
      <c r="V26" s="33"/>
      <c r="W26" s="34" t="s">
        <v>3</v>
      </c>
      <c r="X26" s="35"/>
      <c r="Y26" s="37" t="s">
        <v>3</v>
      </c>
      <c r="Z26" s="7">
        <f t="shared" si="0"/>
        <v>0</v>
      </c>
      <c r="AA26" s="6" t="s">
        <v>4</v>
      </c>
      <c r="AB26" s="7">
        <f t="shared" si="1"/>
        <v>0</v>
      </c>
      <c r="AC26" s="6" t="s">
        <v>5</v>
      </c>
    </row>
    <row r="27" spans="2:29" ht="20.100000000000001" customHeight="1" thickBot="1" x14ac:dyDescent="0.25">
      <c r="B27" s="19"/>
      <c r="C27" s="1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9"/>
      <c r="AA27" s="40"/>
      <c r="AB27" s="39"/>
      <c r="AC27" s="40"/>
    </row>
    <row r="28" spans="2:29" ht="60" customHeight="1" thickBot="1" x14ac:dyDescent="0.3">
      <c r="B28" s="80" t="s">
        <v>6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2"/>
      <c r="AB28" s="8">
        <f>IF(Z32&gt;4,0,800)</f>
        <v>800</v>
      </c>
      <c r="AC28" s="9" t="s">
        <v>5</v>
      </c>
    </row>
    <row r="29" spans="2:29" ht="20.100000000000001" customHeight="1" thickBot="1" x14ac:dyDescent="0.25">
      <c r="B29" s="19"/>
      <c r="C29" s="1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9"/>
      <c r="AA29" s="40"/>
      <c r="AB29" s="39"/>
      <c r="AC29" s="40"/>
    </row>
    <row r="30" spans="2:29" ht="60" customHeight="1" x14ac:dyDescent="0.4">
      <c r="B30" s="86" t="s">
        <v>7</v>
      </c>
      <c r="C30" s="87"/>
      <c r="D30" s="52" t="s">
        <v>11</v>
      </c>
      <c r="E30" s="53"/>
      <c r="F30" s="53"/>
      <c r="G30" s="53"/>
      <c r="H30" s="52" t="s">
        <v>15</v>
      </c>
      <c r="I30" s="53"/>
      <c r="J30" s="53"/>
      <c r="K30" s="53"/>
      <c r="L30" s="52" t="s">
        <v>16</v>
      </c>
      <c r="M30" s="53"/>
      <c r="N30" s="52" t="s">
        <v>17</v>
      </c>
      <c r="O30" s="53"/>
      <c r="P30" s="52" t="s">
        <v>8</v>
      </c>
      <c r="Q30" s="53"/>
      <c r="R30" s="54" t="s">
        <v>18</v>
      </c>
      <c r="S30" s="55"/>
      <c r="T30" s="55"/>
      <c r="U30" s="56"/>
      <c r="V30" s="54" t="s">
        <v>19</v>
      </c>
      <c r="W30" s="55"/>
      <c r="X30" s="55"/>
      <c r="Y30" s="55"/>
      <c r="Z30" s="70" t="s">
        <v>26</v>
      </c>
      <c r="AA30" s="83"/>
      <c r="AB30" s="70" t="s">
        <v>27</v>
      </c>
      <c r="AC30" s="83"/>
    </row>
    <row r="31" spans="2:29" ht="26.1" customHeight="1" thickBot="1" x14ac:dyDescent="0.45">
      <c r="B31" s="88"/>
      <c r="C31" s="89"/>
      <c r="D31" s="76" t="s">
        <v>1</v>
      </c>
      <c r="E31" s="77"/>
      <c r="F31" s="57" t="s">
        <v>2</v>
      </c>
      <c r="G31" s="58"/>
      <c r="H31" s="76" t="s">
        <v>1</v>
      </c>
      <c r="I31" s="77"/>
      <c r="J31" s="57" t="s">
        <v>2</v>
      </c>
      <c r="K31" s="58"/>
      <c r="L31" s="76" t="s">
        <v>1</v>
      </c>
      <c r="M31" s="77"/>
      <c r="N31" s="76" t="s">
        <v>1</v>
      </c>
      <c r="O31" s="77"/>
      <c r="P31" s="76" t="s">
        <v>1</v>
      </c>
      <c r="Q31" s="77"/>
      <c r="R31" s="76" t="s">
        <v>1</v>
      </c>
      <c r="S31" s="77"/>
      <c r="T31" s="57" t="s">
        <v>2</v>
      </c>
      <c r="U31" s="58"/>
      <c r="V31" s="76" t="s">
        <v>1</v>
      </c>
      <c r="W31" s="77"/>
      <c r="X31" s="57" t="s">
        <v>2</v>
      </c>
      <c r="Y31" s="58"/>
      <c r="Z31" s="84"/>
      <c r="AA31" s="85"/>
      <c r="AB31" s="84"/>
      <c r="AC31" s="85"/>
    </row>
    <row r="32" spans="2:29" ht="60" customHeight="1" thickBot="1" x14ac:dyDescent="0.3">
      <c r="B32" s="90"/>
      <c r="C32" s="91"/>
      <c r="D32" s="41">
        <f>SUM(D7:D26)</f>
        <v>0</v>
      </c>
      <c r="E32" s="42" t="s">
        <v>3</v>
      </c>
      <c r="F32" s="43">
        <f>SUM(F7:F26)</f>
        <v>0</v>
      </c>
      <c r="G32" s="44" t="s">
        <v>3</v>
      </c>
      <c r="H32" s="41">
        <f>SUM(H7:H26)</f>
        <v>0</v>
      </c>
      <c r="I32" s="42" t="s">
        <v>3</v>
      </c>
      <c r="J32" s="43">
        <f>SUM(J7:J26)</f>
        <v>0</v>
      </c>
      <c r="K32" s="44" t="s">
        <v>3</v>
      </c>
      <c r="L32" s="41">
        <f>SUM(L7:L26)</f>
        <v>0</v>
      </c>
      <c r="M32" s="42" t="s">
        <v>3</v>
      </c>
      <c r="N32" s="41">
        <f>SUM(N7:N26)</f>
        <v>0</v>
      </c>
      <c r="O32" s="42" t="s">
        <v>3</v>
      </c>
      <c r="P32" s="41">
        <f>SUM(P7:P26)</f>
        <v>0</v>
      </c>
      <c r="Q32" s="42" t="s">
        <v>3</v>
      </c>
      <c r="R32" s="41">
        <f>SUM(R7:R26)</f>
        <v>0</v>
      </c>
      <c r="S32" s="42" t="s">
        <v>3</v>
      </c>
      <c r="T32" s="43">
        <f>SUM(T7:T26)</f>
        <v>0</v>
      </c>
      <c r="U32" s="44" t="s">
        <v>3</v>
      </c>
      <c r="V32" s="41">
        <f>SUM(V7:V26)</f>
        <v>0</v>
      </c>
      <c r="W32" s="42" t="s">
        <v>3</v>
      </c>
      <c r="X32" s="43">
        <f>SUM(X7:X26)</f>
        <v>0</v>
      </c>
      <c r="Y32" s="9" t="s">
        <v>3</v>
      </c>
      <c r="Z32" s="45">
        <f>SUM(Z7:Z26)</f>
        <v>0</v>
      </c>
      <c r="AA32" s="9" t="s">
        <v>4</v>
      </c>
      <c r="AB32" s="8">
        <f>SUM(AB7:AB26,AB28)</f>
        <v>800</v>
      </c>
      <c r="AC32" s="9" t="s">
        <v>5</v>
      </c>
    </row>
    <row r="34" spans="1:30" ht="60" customHeight="1" x14ac:dyDescent="0.4">
      <c r="Q34" s="2"/>
      <c r="S34" s="2"/>
      <c r="U34" s="2"/>
      <c r="W34" s="2"/>
      <c r="Y34" s="2"/>
      <c r="Z34" s="2"/>
      <c r="AA34" s="2"/>
      <c r="AB34" s="2"/>
      <c r="AC34" s="2"/>
    </row>
    <row r="35" spans="1:30" ht="60" customHeight="1" x14ac:dyDescent="0.4">
      <c r="Q35" s="2"/>
      <c r="S35" s="2"/>
      <c r="U35" s="2"/>
      <c r="W35" s="2"/>
      <c r="Y35" s="2"/>
      <c r="Z35" s="2"/>
      <c r="AA35" s="2"/>
      <c r="AB35" s="2"/>
      <c r="AC35" s="2"/>
    </row>
    <row r="36" spans="1:30" ht="26.1" customHeight="1" x14ac:dyDescent="0.4">
      <c r="A36" s="62" t="s">
        <v>24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</row>
    <row r="37" spans="1:30" ht="24" customHeight="1" x14ac:dyDescent="0.4">
      <c r="A37" s="63" t="s">
        <v>25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</row>
  </sheetData>
  <mergeCells count="61">
    <mergeCell ref="V31:W31"/>
    <mergeCell ref="X31:Y31"/>
    <mergeCell ref="A36:AD36"/>
    <mergeCell ref="A37:AD37"/>
    <mergeCell ref="R30:U30"/>
    <mergeCell ref="V30:Y30"/>
    <mergeCell ref="Z30:AA31"/>
    <mergeCell ref="AB30:AC31"/>
    <mergeCell ref="D31:E31"/>
    <mergeCell ref="F31:G31"/>
    <mergeCell ref="H31:I31"/>
    <mergeCell ref="J31:K31"/>
    <mergeCell ref="L31:M31"/>
    <mergeCell ref="N31:O31"/>
    <mergeCell ref="B30:C32"/>
    <mergeCell ref="D30:G30"/>
    <mergeCell ref="H30:K30"/>
    <mergeCell ref="L30:M30"/>
    <mergeCell ref="N30:O30"/>
    <mergeCell ref="P30:Q30"/>
    <mergeCell ref="P31:Q31"/>
    <mergeCell ref="P6:Q6"/>
    <mergeCell ref="R6:S6"/>
    <mergeCell ref="T6:U6"/>
    <mergeCell ref="R31:S31"/>
    <mergeCell ref="T31:U31"/>
    <mergeCell ref="B28:AA28"/>
    <mergeCell ref="D6:E6"/>
    <mergeCell ref="F6:G6"/>
    <mergeCell ref="H6:I6"/>
    <mergeCell ref="J6:K6"/>
    <mergeCell ref="L6:M6"/>
    <mergeCell ref="N6:O6"/>
    <mergeCell ref="N5:O5"/>
    <mergeCell ref="P5:Q5"/>
    <mergeCell ref="R5:S5"/>
    <mergeCell ref="T5:U5"/>
    <mergeCell ref="V5:W5"/>
    <mergeCell ref="X5:Y5"/>
    <mergeCell ref="P4:Q4"/>
    <mergeCell ref="R4:U4"/>
    <mergeCell ref="V4:Y4"/>
    <mergeCell ref="Z4:AA6"/>
    <mergeCell ref="V6:W6"/>
    <mergeCell ref="X6:Y6"/>
    <mergeCell ref="B1:AC1"/>
    <mergeCell ref="C2:Y2"/>
    <mergeCell ref="Z2:AC2"/>
    <mergeCell ref="D3:O3"/>
    <mergeCell ref="B4:B6"/>
    <mergeCell ref="C4:C6"/>
    <mergeCell ref="D4:G4"/>
    <mergeCell ref="H4:K4"/>
    <mergeCell ref="L4:M4"/>
    <mergeCell ref="N4:O4"/>
    <mergeCell ref="AB4:AC6"/>
    <mergeCell ref="D5:E5"/>
    <mergeCell ref="F5:G5"/>
    <mergeCell ref="H5:I5"/>
    <mergeCell ref="J5:K5"/>
    <mergeCell ref="L5:M5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12" scale="34" orientation="portrait" r:id="rId1"/>
  <rowBreaks count="1" manualBreakCount="1">
    <brk id="29" max="2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20385-790D-49CC-9EE5-C03611D687D1}">
  <sheetPr>
    <pageSetUpPr fitToPage="1"/>
  </sheetPr>
  <dimension ref="A1:AB37"/>
  <sheetViews>
    <sheetView view="pageBreakPreview" zoomScale="50" zoomScaleNormal="55" zoomScaleSheetLayoutView="50" zoomScalePageLayoutView="40" workbookViewId="0"/>
  </sheetViews>
  <sheetFormatPr defaultColWidth="4.375" defaultRowHeight="26.1" customHeight="1" x14ac:dyDescent="0.4"/>
  <cols>
    <col min="1" max="1" width="3.375" style="2" customWidth="1"/>
    <col min="2" max="2" width="7.625" style="3" customWidth="1"/>
    <col min="3" max="3" width="45.625" style="2" customWidth="1"/>
    <col min="4" max="4" width="14.625" style="2" customWidth="1"/>
    <col min="5" max="5" width="2.625" style="10" customWidth="1"/>
    <col min="6" max="6" width="14.625" style="2" customWidth="1"/>
    <col min="7" max="7" width="2.625" style="10" customWidth="1"/>
    <col min="8" max="8" width="14.625" style="2" customWidth="1"/>
    <col min="9" max="9" width="2.625" style="10" customWidth="1"/>
    <col min="10" max="10" width="14.625" style="2" customWidth="1"/>
    <col min="11" max="11" width="2.625" style="10" customWidth="1"/>
    <col min="12" max="12" width="30.625" style="2" customWidth="1"/>
    <col min="13" max="13" width="2.625" style="10" customWidth="1"/>
    <col min="14" max="14" width="30.625" style="2" customWidth="1"/>
    <col min="15" max="15" width="2.625" style="10" customWidth="1"/>
    <col min="16" max="16" width="19.625" style="11" customWidth="1"/>
    <col min="17" max="17" width="3.625" style="10" customWidth="1"/>
    <col min="18" max="18" width="19.625" style="11" customWidth="1"/>
    <col min="19" max="19" width="3.625" style="10" customWidth="1"/>
    <col min="20" max="16384" width="4.375" style="2"/>
  </cols>
  <sheetData>
    <row r="1" spans="2:20" s="1" customFormat="1" ht="120" customHeight="1" x14ac:dyDescent="0.4">
      <c r="B1" s="47" t="s">
        <v>23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12"/>
    </row>
    <row r="2" spans="2:20" ht="26.1" customHeight="1" thickBot="1" x14ac:dyDescent="0.45">
      <c r="B2" s="19"/>
      <c r="C2" s="65" t="s">
        <v>0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 t="s">
        <v>14</v>
      </c>
      <c r="Q2" s="66"/>
      <c r="R2" s="66"/>
      <c r="S2" s="66"/>
    </row>
    <row r="3" spans="2:20" ht="32.1" customHeight="1" thickBot="1" x14ac:dyDescent="0.45">
      <c r="B3" s="14"/>
      <c r="C3" s="13"/>
      <c r="D3" s="67" t="s">
        <v>10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9"/>
      <c r="P3" s="13"/>
      <c r="Q3" s="13"/>
      <c r="R3" s="13"/>
      <c r="S3" s="13"/>
    </row>
    <row r="4" spans="2:20" ht="60" customHeight="1" x14ac:dyDescent="0.4">
      <c r="B4" s="48"/>
      <c r="C4" s="51" t="s">
        <v>9</v>
      </c>
      <c r="D4" s="52" t="s">
        <v>11</v>
      </c>
      <c r="E4" s="53"/>
      <c r="F4" s="53"/>
      <c r="G4" s="53"/>
      <c r="H4" s="52" t="s">
        <v>15</v>
      </c>
      <c r="I4" s="53"/>
      <c r="J4" s="53"/>
      <c r="K4" s="53"/>
      <c r="L4" s="52" t="s">
        <v>16</v>
      </c>
      <c r="M4" s="53"/>
      <c r="N4" s="52" t="s">
        <v>17</v>
      </c>
      <c r="O4" s="53"/>
      <c r="P4" s="70" t="s">
        <v>20</v>
      </c>
      <c r="Q4" s="71"/>
      <c r="R4" s="70" t="s">
        <v>21</v>
      </c>
      <c r="S4" s="71"/>
    </row>
    <row r="5" spans="2:20" ht="26.1" customHeight="1" x14ac:dyDescent="0.4">
      <c r="B5" s="49"/>
      <c r="C5" s="49"/>
      <c r="D5" s="76" t="s">
        <v>1</v>
      </c>
      <c r="E5" s="77"/>
      <c r="F5" s="57" t="s">
        <v>2</v>
      </c>
      <c r="G5" s="58"/>
      <c r="H5" s="76" t="s">
        <v>1</v>
      </c>
      <c r="I5" s="77"/>
      <c r="J5" s="57" t="s">
        <v>2</v>
      </c>
      <c r="K5" s="58"/>
      <c r="L5" s="76" t="s">
        <v>1</v>
      </c>
      <c r="M5" s="77"/>
      <c r="N5" s="76" t="s">
        <v>1</v>
      </c>
      <c r="O5" s="77"/>
      <c r="P5" s="72"/>
      <c r="Q5" s="73"/>
      <c r="R5" s="72"/>
      <c r="S5" s="73"/>
    </row>
    <row r="6" spans="2:20" ht="26.1" customHeight="1" thickBot="1" x14ac:dyDescent="0.45">
      <c r="B6" s="50"/>
      <c r="C6" s="50"/>
      <c r="D6" s="78">
        <v>5500</v>
      </c>
      <c r="E6" s="79"/>
      <c r="F6" s="59">
        <v>5500</v>
      </c>
      <c r="G6" s="60"/>
      <c r="H6" s="78">
        <v>7700</v>
      </c>
      <c r="I6" s="79"/>
      <c r="J6" s="59">
        <v>7700</v>
      </c>
      <c r="K6" s="60"/>
      <c r="L6" s="78">
        <v>11000</v>
      </c>
      <c r="M6" s="79"/>
      <c r="N6" s="78">
        <v>13000</v>
      </c>
      <c r="O6" s="79"/>
      <c r="P6" s="74"/>
      <c r="Q6" s="75"/>
      <c r="R6" s="74"/>
      <c r="S6" s="75"/>
    </row>
    <row r="7" spans="2:20" ht="60" customHeight="1" x14ac:dyDescent="0.25">
      <c r="B7" s="17">
        <v>1</v>
      </c>
      <c r="C7" s="20"/>
      <c r="D7" s="20"/>
      <c r="E7" s="21" t="s">
        <v>3</v>
      </c>
      <c r="F7" s="22"/>
      <c r="G7" s="23" t="s">
        <v>3</v>
      </c>
      <c r="H7" s="20"/>
      <c r="I7" s="21" t="s">
        <v>12</v>
      </c>
      <c r="J7" s="22"/>
      <c r="K7" s="23" t="s">
        <v>13</v>
      </c>
      <c r="L7" s="20"/>
      <c r="M7" s="21" t="s">
        <v>13</v>
      </c>
      <c r="N7" s="20"/>
      <c r="O7" s="21" t="s">
        <v>13</v>
      </c>
      <c r="P7" s="25">
        <f>SUM(D7,F7,H7,J7,L7,N7)</f>
        <v>0</v>
      </c>
      <c r="Q7" s="26" t="s">
        <v>4</v>
      </c>
      <c r="R7" s="25">
        <f>($D$6*D7)+($F$6*F7)+($H$6*H7)+($J$6*J7)+($L$6*L7)+($N$6*N7)</f>
        <v>0</v>
      </c>
      <c r="S7" s="26" t="s">
        <v>5</v>
      </c>
    </row>
    <row r="8" spans="2:20" ht="60" customHeight="1" x14ac:dyDescent="0.25">
      <c r="B8" s="15">
        <v>2</v>
      </c>
      <c r="C8" s="27"/>
      <c r="D8" s="28"/>
      <c r="E8" s="29" t="s">
        <v>3</v>
      </c>
      <c r="F8" s="30"/>
      <c r="G8" s="31" t="s">
        <v>3</v>
      </c>
      <c r="H8" s="28"/>
      <c r="I8" s="29" t="s">
        <v>12</v>
      </c>
      <c r="J8" s="30"/>
      <c r="K8" s="31" t="s">
        <v>13</v>
      </c>
      <c r="L8" s="28"/>
      <c r="M8" s="29" t="s">
        <v>13</v>
      </c>
      <c r="N8" s="28"/>
      <c r="O8" s="29" t="s">
        <v>13</v>
      </c>
      <c r="P8" s="5">
        <f t="shared" ref="P8:P26" si="0">SUM(D8,F8,H8,J8,L8,N8)</f>
        <v>0</v>
      </c>
      <c r="Q8" s="4" t="s">
        <v>4</v>
      </c>
      <c r="R8" s="5">
        <f t="shared" ref="R8:R26" si="1">($D$6*D8)+($F$6*F8)+($H$6*H8)+($J$6*J8)+($L$6*L8)+($N$6*N8)</f>
        <v>0</v>
      </c>
      <c r="S8" s="4" t="s">
        <v>5</v>
      </c>
    </row>
    <row r="9" spans="2:20" ht="60" customHeight="1" x14ac:dyDescent="0.25">
      <c r="B9" s="15">
        <v>3</v>
      </c>
      <c r="C9" s="27"/>
      <c r="D9" s="28"/>
      <c r="E9" s="29" t="s">
        <v>3</v>
      </c>
      <c r="F9" s="30"/>
      <c r="G9" s="31" t="s">
        <v>3</v>
      </c>
      <c r="H9" s="28"/>
      <c r="I9" s="29" t="s">
        <v>12</v>
      </c>
      <c r="J9" s="30"/>
      <c r="K9" s="31" t="s">
        <v>13</v>
      </c>
      <c r="L9" s="28"/>
      <c r="M9" s="29" t="s">
        <v>13</v>
      </c>
      <c r="N9" s="28"/>
      <c r="O9" s="29" t="s">
        <v>13</v>
      </c>
      <c r="P9" s="5">
        <f t="shared" si="0"/>
        <v>0</v>
      </c>
      <c r="Q9" s="4" t="s">
        <v>4</v>
      </c>
      <c r="R9" s="5">
        <f t="shared" si="1"/>
        <v>0</v>
      </c>
      <c r="S9" s="4" t="s">
        <v>5</v>
      </c>
    </row>
    <row r="10" spans="2:20" ht="60" customHeight="1" x14ac:dyDescent="0.25">
      <c r="B10" s="15">
        <v>4</v>
      </c>
      <c r="C10" s="27"/>
      <c r="D10" s="28"/>
      <c r="E10" s="29" t="s">
        <v>3</v>
      </c>
      <c r="F10" s="30"/>
      <c r="G10" s="31" t="s">
        <v>3</v>
      </c>
      <c r="H10" s="28"/>
      <c r="I10" s="29" t="s">
        <v>12</v>
      </c>
      <c r="J10" s="30"/>
      <c r="K10" s="31" t="s">
        <v>13</v>
      </c>
      <c r="L10" s="28"/>
      <c r="M10" s="29" t="s">
        <v>13</v>
      </c>
      <c r="N10" s="28"/>
      <c r="O10" s="29" t="s">
        <v>13</v>
      </c>
      <c r="P10" s="5">
        <f t="shared" si="0"/>
        <v>0</v>
      </c>
      <c r="Q10" s="4" t="s">
        <v>4</v>
      </c>
      <c r="R10" s="5">
        <f t="shared" si="1"/>
        <v>0</v>
      </c>
      <c r="S10" s="4" t="s">
        <v>5</v>
      </c>
    </row>
    <row r="11" spans="2:20" ht="60" customHeight="1" x14ac:dyDescent="0.25">
      <c r="B11" s="15">
        <v>5</v>
      </c>
      <c r="C11" s="27"/>
      <c r="D11" s="28"/>
      <c r="E11" s="29" t="s">
        <v>3</v>
      </c>
      <c r="F11" s="30"/>
      <c r="G11" s="31" t="s">
        <v>3</v>
      </c>
      <c r="H11" s="28"/>
      <c r="I11" s="29" t="s">
        <v>12</v>
      </c>
      <c r="J11" s="30"/>
      <c r="K11" s="31" t="s">
        <v>13</v>
      </c>
      <c r="L11" s="28"/>
      <c r="M11" s="29" t="s">
        <v>13</v>
      </c>
      <c r="N11" s="28"/>
      <c r="O11" s="29" t="s">
        <v>13</v>
      </c>
      <c r="P11" s="5">
        <f t="shared" si="0"/>
        <v>0</v>
      </c>
      <c r="Q11" s="4" t="s">
        <v>4</v>
      </c>
      <c r="R11" s="5">
        <f t="shared" si="1"/>
        <v>0</v>
      </c>
      <c r="S11" s="4" t="s">
        <v>5</v>
      </c>
    </row>
    <row r="12" spans="2:20" ht="60" customHeight="1" x14ac:dyDescent="0.25">
      <c r="B12" s="15">
        <v>6</v>
      </c>
      <c r="C12" s="27"/>
      <c r="D12" s="28"/>
      <c r="E12" s="29" t="s">
        <v>3</v>
      </c>
      <c r="F12" s="30"/>
      <c r="G12" s="31" t="s">
        <v>3</v>
      </c>
      <c r="H12" s="28"/>
      <c r="I12" s="29" t="s">
        <v>12</v>
      </c>
      <c r="J12" s="30"/>
      <c r="K12" s="31" t="s">
        <v>13</v>
      </c>
      <c r="L12" s="28"/>
      <c r="M12" s="29" t="s">
        <v>13</v>
      </c>
      <c r="N12" s="28"/>
      <c r="O12" s="29" t="s">
        <v>13</v>
      </c>
      <c r="P12" s="5">
        <f t="shared" si="0"/>
        <v>0</v>
      </c>
      <c r="Q12" s="4" t="s">
        <v>4</v>
      </c>
      <c r="R12" s="5">
        <f t="shared" si="1"/>
        <v>0</v>
      </c>
      <c r="S12" s="4" t="s">
        <v>5</v>
      </c>
    </row>
    <row r="13" spans="2:20" ht="60" customHeight="1" x14ac:dyDescent="0.25">
      <c r="B13" s="15">
        <v>7</v>
      </c>
      <c r="C13" s="27"/>
      <c r="D13" s="28"/>
      <c r="E13" s="29" t="s">
        <v>3</v>
      </c>
      <c r="F13" s="30"/>
      <c r="G13" s="31" t="s">
        <v>3</v>
      </c>
      <c r="H13" s="28"/>
      <c r="I13" s="29" t="s">
        <v>12</v>
      </c>
      <c r="J13" s="30"/>
      <c r="K13" s="31" t="s">
        <v>13</v>
      </c>
      <c r="L13" s="28"/>
      <c r="M13" s="29" t="s">
        <v>13</v>
      </c>
      <c r="N13" s="28"/>
      <c r="O13" s="29" t="s">
        <v>13</v>
      </c>
      <c r="P13" s="5">
        <f t="shared" si="0"/>
        <v>0</v>
      </c>
      <c r="Q13" s="4" t="s">
        <v>4</v>
      </c>
      <c r="R13" s="5">
        <f t="shared" si="1"/>
        <v>0</v>
      </c>
      <c r="S13" s="4" t="s">
        <v>5</v>
      </c>
    </row>
    <row r="14" spans="2:20" ht="60" customHeight="1" x14ac:dyDescent="0.25">
      <c r="B14" s="15">
        <v>8</v>
      </c>
      <c r="C14" s="27"/>
      <c r="D14" s="28"/>
      <c r="E14" s="29" t="s">
        <v>3</v>
      </c>
      <c r="F14" s="30"/>
      <c r="G14" s="31" t="s">
        <v>3</v>
      </c>
      <c r="H14" s="28"/>
      <c r="I14" s="29" t="s">
        <v>12</v>
      </c>
      <c r="J14" s="30"/>
      <c r="K14" s="31" t="s">
        <v>13</v>
      </c>
      <c r="L14" s="28"/>
      <c r="M14" s="29" t="s">
        <v>13</v>
      </c>
      <c r="N14" s="28"/>
      <c r="O14" s="29" t="s">
        <v>13</v>
      </c>
      <c r="P14" s="5">
        <f t="shared" si="0"/>
        <v>0</v>
      </c>
      <c r="Q14" s="4" t="s">
        <v>4</v>
      </c>
      <c r="R14" s="5">
        <f t="shared" si="1"/>
        <v>0</v>
      </c>
      <c r="S14" s="4" t="s">
        <v>5</v>
      </c>
    </row>
    <row r="15" spans="2:20" ht="60" customHeight="1" x14ac:dyDescent="0.25">
      <c r="B15" s="15">
        <v>9</v>
      </c>
      <c r="C15" s="27"/>
      <c r="D15" s="28"/>
      <c r="E15" s="29" t="s">
        <v>3</v>
      </c>
      <c r="F15" s="30"/>
      <c r="G15" s="31" t="s">
        <v>3</v>
      </c>
      <c r="H15" s="28"/>
      <c r="I15" s="29" t="s">
        <v>12</v>
      </c>
      <c r="J15" s="30"/>
      <c r="K15" s="31" t="s">
        <v>13</v>
      </c>
      <c r="L15" s="28"/>
      <c r="M15" s="29" t="s">
        <v>13</v>
      </c>
      <c r="N15" s="28"/>
      <c r="O15" s="29" t="s">
        <v>13</v>
      </c>
      <c r="P15" s="5">
        <f t="shared" si="0"/>
        <v>0</v>
      </c>
      <c r="Q15" s="4" t="s">
        <v>4</v>
      </c>
      <c r="R15" s="5">
        <f t="shared" si="1"/>
        <v>0</v>
      </c>
      <c r="S15" s="4" t="s">
        <v>5</v>
      </c>
    </row>
    <row r="16" spans="2:20" ht="60" customHeight="1" x14ac:dyDescent="0.25">
      <c r="B16" s="15">
        <v>10</v>
      </c>
      <c r="C16" s="27"/>
      <c r="D16" s="28"/>
      <c r="E16" s="29" t="s">
        <v>3</v>
      </c>
      <c r="F16" s="30"/>
      <c r="G16" s="31" t="s">
        <v>3</v>
      </c>
      <c r="H16" s="28"/>
      <c r="I16" s="29" t="s">
        <v>12</v>
      </c>
      <c r="J16" s="30"/>
      <c r="K16" s="31" t="s">
        <v>13</v>
      </c>
      <c r="L16" s="28"/>
      <c r="M16" s="29" t="s">
        <v>13</v>
      </c>
      <c r="N16" s="28"/>
      <c r="O16" s="29" t="s">
        <v>13</v>
      </c>
      <c r="P16" s="5">
        <f t="shared" si="0"/>
        <v>0</v>
      </c>
      <c r="Q16" s="4" t="s">
        <v>4</v>
      </c>
      <c r="R16" s="5">
        <f t="shared" si="1"/>
        <v>0</v>
      </c>
      <c r="S16" s="4" t="s">
        <v>5</v>
      </c>
    </row>
    <row r="17" spans="2:19" ht="60" customHeight="1" x14ac:dyDescent="0.25">
      <c r="B17" s="15">
        <v>11</v>
      </c>
      <c r="C17" s="27"/>
      <c r="D17" s="28"/>
      <c r="E17" s="29" t="s">
        <v>3</v>
      </c>
      <c r="F17" s="30"/>
      <c r="G17" s="31" t="s">
        <v>3</v>
      </c>
      <c r="H17" s="28"/>
      <c r="I17" s="29" t="s">
        <v>12</v>
      </c>
      <c r="J17" s="30"/>
      <c r="K17" s="31" t="s">
        <v>13</v>
      </c>
      <c r="L17" s="28"/>
      <c r="M17" s="29" t="s">
        <v>13</v>
      </c>
      <c r="N17" s="28"/>
      <c r="O17" s="29" t="s">
        <v>13</v>
      </c>
      <c r="P17" s="5">
        <f t="shared" si="0"/>
        <v>0</v>
      </c>
      <c r="Q17" s="4" t="s">
        <v>4</v>
      </c>
      <c r="R17" s="5">
        <f t="shared" si="1"/>
        <v>0</v>
      </c>
      <c r="S17" s="4" t="s">
        <v>5</v>
      </c>
    </row>
    <row r="18" spans="2:19" ht="60" customHeight="1" x14ac:dyDescent="0.25">
      <c r="B18" s="15">
        <v>12</v>
      </c>
      <c r="C18" s="27"/>
      <c r="D18" s="28"/>
      <c r="E18" s="29" t="s">
        <v>3</v>
      </c>
      <c r="F18" s="30"/>
      <c r="G18" s="31" t="s">
        <v>3</v>
      </c>
      <c r="H18" s="28"/>
      <c r="I18" s="29" t="s">
        <v>12</v>
      </c>
      <c r="J18" s="30"/>
      <c r="K18" s="31" t="s">
        <v>13</v>
      </c>
      <c r="L18" s="28"/>
      <c r="M18" s="29" t="s">
        <v>13</v>
      </c>
      <c r="N18" s="28"/>
      <c r="O18" s="29" t="s">
        <v>13</v>
      </c>
      <c r="P18" s="5">
        <f t="shared" si="0"/>
        <v>0</v>
      </c>
      <c r="Q18" s="4" t="s">
        <v>4</v>
      </c>
      <c r="R18" s="5">
        <f t="shared" si="1"/>
        <v>0</v>
      </c>
      <c r="S18" s="4" t="s">
        <v>5</v>
      </c>
    </row>
    <row r="19" spans="2:19" ht="60" customHeight="1" x14ac:dyDescent="0.25">
      <c r="B19" s="15">
        <v>13</v>
      </c>
      <c r="C19" s="27"/>
      <c r="D19" s="28"/>
      <c r="E19" s="29" t="s">
        <v>3</v>
      </c>
      <c r="F19" s="30"/>
      <c r="G19" s="31" t="s">
        <v>3</v>
      </c>
      <c r="H19" s="28"/>
      <c r="I19" s="29" t="s">
        <v>12</v>
      </c>
      <c r="J19" s="30"/>
      <c r="K19" s="31" t="s">
        <v>13</v>
      </c>
      <c r="L19" s="28"/>
      <c r="M19" s="29" t="s">
        <v>13</v>
      </c>
      <c r="N19" s="28"/>
      <c r="O19" s="29" t="s">
        <v>13</v>
      </c>
      <c r="P19" s="5">
        <f t="shared" si="0"/>
        <v>0</v>
      </c>
      <c r="Q19" s="4" t="s">
        <v>4</v>
      </c>
      <c r="R19" s="5">
        <f t="shared" si="1"/>
        <v>0</v>
      </c>
      <c r="S19" s="4" t="s">
        <v>5</v>
      </c>
    </row>
    <row r="20" spans="2:19" ht="60" customHeight="1" x14ac:dyDescent="0.25">
      <c r="B20" s="15">
        <v>14</v>
      </c>
      <c r="C20" s="27"/>
      <c r="D20" s="28"/>
      <c r="E20" s="29" t="s">
        <v>3</v>
      </c>
      <c r="F20" s="30"/>
      <c r="G20" s="31" t="s">
        <v>3</v>
      </c>
      <c r="H20" s="28"/>
      <c r="I20" s="29" t="s">
        <v>12</v>
      </c>
      <c r="J20" s="30"/>
      <c r="K20" s="31" t="s">
        <v>13</v>
      </c>
      <c r="L20" s="28"/>
      <c r="M20" s="29" t="s">
        <v>13</v>
      </c>
      <c r="N20" s="28"/>
      <c r="O20" s="29" t="s">
        <v>13</v>
      </c>
      <c r="P20" s="5">
        <f t="shared" si="0"/>
        <v>0</v>
      </c>
      <c r="Q20" s="4" t="s">
        <v>4</v>
      </c>
      <c r="R20" s="5">
        <f t="shared" si="1"/>
        <v>0</v>
      </c>
      <c r="S20" s="4" t="s">
        <v>5</v>
      </c>
    </row>
    <row r="21" spans="2:19" ht="60" customHeight="1" x14ac:dyDescent="0.25">
      <c r="B21" s="15">
        <v>15</v>
      </c>
      <c r="C21" s="27"/>
      <c r="D21" s="28"/>
      <c r="E21" s="29" t="s">
        <v>3</v>
      </c>
      <c r="F21" s="30"/>
      <c r="G21" s="31" t="s">
        <v>3</v>
      </c>
      <c r="H21" s="28"/>
      <c r="I21" s="29" t="s">
        <v>12</v>
      </c>
      <c r="J21" s="30"/>
      <c r="K21" s="31" t="s">
        <v>13</v>
      </c>
      <c r="L21" s="28"/>
      <c r="M21" s="29" t="s">
        <v>13</v>
      </c>
      <c r="N21" s="28"/>
      <c r="O21" s="29" t="s">
        <v>13</v>
      </c>
      <c r="P21" s="5">
        <f t="shared" si="0"/>
        <v>0</v>
      </c>
      <c r="Q21" s="4" t="s">
        <v>4</v>
      </c>
      <c r="R21" s="5">
        <f t="shared" si="1"/>
        <v>0</v>
      </c>
      <c r="S21" s="4" t="s">
        <v>5</v>
      </c>
    </row>
    <row r="22" spans="2:19" ht="60" customHeight="1" x14ac:dyDescent="0.25">
      <c r="B22" s="15">
        <v>16</v>
      </c>
      <c r="C22" s="27"/>
      <c r="D22" s="28"/>
      <c r="E22" s="29" t="s">
        <v>3</v>
      </c>
      <c r="F22" s="30"/>
      <c r="G22" s="31" t="s">
        <v>3</v>
      </c>
      <c r="H22" s="28"/>
      <c r="I22" s="29" t="s">
        <v>12</v>
      </c>
      <c r="J22" s="30"/>
      <c r="K22" s="31" t="s">
        <v>13</v>
      </c>
      <c r="L22" s="28"/>
      <c r="M22" s="29" t="s">
        <v>13</v>
      </c>
      <c r="N22" s="28"/>
      <c r="O22" s="29" t="s">
        <v>13</v>
      </c>
      <c r="P22" s="5">
        <f t="shared" si="0"/>
        <v>0</v>
      </c>
      <c r="Q22" s="4" t="s">
        <v>4</v>
      </c>
      <c r="R22" s="5">
        <f t="shared" si="1"/>
        <v>0</v>
      </c>
      <c r="S22" s="4" t="s">
        <v>5</v>
      </c>
    </row>
    <row r="23" spans="2:19" ht="60" customHeight="1" x14ac:dyDescent="0.25">
      <c r="B23" s="15">
        <v>17</v>
      </c>
      <c r="C23" s="27"/>
      <c r="D23" s="28"/>
      <c r="E23" s="29" t="s">
        <v>3</v>
      </c>
      <c r="F23" s="30"/>
      <c r="G23" s="31" t="s">
        <v>3</v>
      </c>
      <c r="H23" s="28"/>
      <c r="I23" s="29" t="s">
        <v>12</v>
      </c>
      <c r="J23" s="30"/>
      <c r="K23" s="31" t="s">
        <v>13</v>
      </c>
      <c r="L23" s="28"/>
      <c r="M23" s="29" t="s">
        <v>13</v>
      </c>
      <c r="N23" s="28"/>
      <c r="O23" s="29" t="s">
        <v>13</v>
      </c>
      <c r="P23" s="5">
        <f t="shared" si="0"/>
        <v>0</v>
      </c>
      <c r="Q23" s="4" t="s">
        <v>4</v>
      </c>
      <c r="R23" s="5">
        <f t="shared" si="1"/>
        <v>0</v>
      </c>
      <c r="S23" s="4" t="s">
        <v>5</v>
      </c>
    </row>
    <row r="24" spans="2:19" ht="60" customHeight="1" x14ac:dyDescent="0.25">
      <c r="B24" s="15">
        <v>18</v>
      </c>
      <c r="C24" s="27"/>
      <c r="D24" s="28"/>
      <c r="E24" s="29" t="s">
        <v>3</v>
      </c>
      <c r="F24" s="30"/>
      <c r="G24" s="31" t="s">
        <v>3</v>
      </c>
      <c r="H24" s="28"/>
      <c r="I24" s="29" t="s">
        <v>12</v>
      </c>
      <c r="J24" s="30"/>
      <c r="K24" s="31" t="s">
        <v>13</v>
      </c>
      <c r="L24" s="28"/>
      <c r="M24" s="29" t="s">
        <v>13</v>
      </c>
      <c r="N24" s="28"/>
      <c r="O24" s="29" t="s">
        <v>13</v>
      </c>
      <c r="P24" s="5">
        <f t="shared" si="0"/>
        <v>0</v>
      </c>
      <c r="Q24" s="4" t="s">
        <v>4</v>
      </c>
      <c r="R24" s="5">
        <f t="shared" si="1"/>
        <v>0</v>
      </c>
      <c r="S24" s="4" t="s">
        <v>5</v>
      </c>
    </row>
    <row r="25" spans="2:19" ht="60" customHeight="1" x14ac:dyDescent="0.25">
      <c r="B25" s="15">
        <v>19</v>
      </c>
      <c r="C25" s="27"/>
      <c r="D25" s="28"/>
      <c r="E25" s="29" t="s">
        <v>3</v>
      </c>
      <c r="F25" s="30"/>
      <c r="G25" s="31" t="s">
        <v>3</v>
      </c>
      <c r="H25" s="28"/>
      <c r="I25" s="29" t="s">
        <v>12</v>
      </c>
      <c r="J25" s="30"/>
      <c r="K25" s="31" t="s">
        <v>13</v>
      </c>
      <c r="L25" s="28"/>
      <c r="M25" s="29" t="s">
        <v>13</v>
      </c>
      <c r="N25" s="28"/>
      <c r="O25" s="29" t="s">
        <v>13</v>
      </c>
      <c r="P25" s="5">
        <f t="shared" si="0"/>
        <v>0</v>
      </c>
      <c r="Q25" s="4" t="s">
        <v>4</v>
      </c>
      <c r="R25" s="5">
        <f t="shared" si="1"/>
        <v>0</v>
      </c>
      <c r="S25" s="4" t="s">
        <v>5</v>
      </c>
    </row>
    <row r="26" spans="2:19" ht="60" customHeight="1" thickBot="1" x14ac:dyDescent="0.3">
      <c r="B26" s="16">
        <v>20</v>
      </c>
      <c r="C26" s="33"/>
      <c r="D26" s="33"/>
      <c r="E26" s="34" t="s">
        <v>3</v>
      </c>
      <c r="F26" s="35"/>
      <c r="G26" s="36" t="s">
        <v>3</v>
      </c>
      <c r="H26" s="33"/>
      <c r="I26" s="34" t="s">
        <v>12</v>
      </c>
      <c r="J26" s="35"/>
      <c r="K26" s="36" t="s">
        <v>13</v>
      </c>
      <c r="L26" s="33"/>
      <c r="M26" s="34" t="s">
        <v>13</v>
      </c>
      <c r="N26" s="33"/>
      <c r="O26" s="34" t="s">
        <v>13</v>
      </c>
      <c r="P26" s="7">
        <f t="shared" si="0"/>
        <v>0</v>
      </c>
      <c r="Q26" s="6" t="s">
        <v>4</v>
      </c>
      <c r="R26" s="7">
        <f t="shared" si="1"/>
        <v>0</v>
      </c>
      <c r="S26" s="6" t="s">
        <v>5</v>
      </c>
    </row>
    <row r="27" spans="2:19" ht="20.100000000000001" customHeight="1" thickBot="1" x14ac:dyDescent="0.25">
      <c r="B27" s="19"/>
      <c r="C27" s="1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9"/>
      <c r="Q27" s="40"/>
      <c r="R27" s="39"/>
      <c r="S27" s="40"/>
    </row>
    <row r="28" spans="2:19" ht="60" customHeight="1" thickBot="1" x14ac:dyDescent="0.3">
      <c r="B28" s="80" t="s">
        <v>6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2"/>
      <c r="R28" s="8">
        <f>IF(P32&gt;4,0,800)</f>
        <v>800</v>
      </c>
      <c r="S28" s="9" t="s">
        <v>5</v>
      </c>
    </row>
    <row r="29" spans="2:19" ht="20.100000000000001" customHeight="1" thickBot="1" x14ac:dyDescent="0.25">
      <c r="B29" s="19"/>
      <c r="C29" s="1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9"/>
      <c r="Q29" s="40"/>
      <c r="R29" s="39"/>
      <c r="S29" s="40"/>
    </row>
    <row r="30" spans="2:19" ht="60" customHeight="1" x14ac:dyDescent="0.4">
      <c r="B30" s="86" t="s">
        <v>7</v>
      </c>
      <c r="C30" s="87"/>
      <c r="D30" s="52" t="s">
        <v>11</v>
      </c>
      <c r="E30" s="53"/>
      <c r="F30" s="53"/>
      <c r="G30" s="53"/>
      <c r="H30" s="52" t="s">
        <v>15</v>
      </c>
      <c r="I30" s="53"/>
      <c r="J30" s="53"/>
      <c r="K30" s="53"/>
      <c r="L30" s="52" t="s">
        <v>16</v>
      </c>
      <c r="M30" s="53"/>
      <c r="N30" s="52" t="s">
        <v>17</v>
      </c>
      <c r="O30" s="64"/>
      <c r="P30" s="70" t="s">
        <v>26</v>
      </c>
      <c r="Q30" s="83"/>
      <c r="R30" s="70" t="s">
        <v>27</v>
      </c>
      <c r="S30" s="83"/>
    </row>
    <row r="31" spans="2:19" ht="26.1" customHeight="1" thickBot="1" x14ac:dyDescent="0.45">
      <c r="B31" s="88"/>
      <c r="C31" s="89"/>
      <c r="D31" s="76" t="s">
        <v>1</v>
      </c>
      <c r="E31" s="77"/>
      <c r="F31" s="57" t="s">
        <v>2</v>
      </c>
      <c r="G31" s="58"/>
      <c r="H31" s="76" t="s">
        <v>1</v>
      </c>
      <c r="I31" s="77"/>
      <c r="J31" s="57" t="s">
        <v>2</v>
      </c>
      <c r="K31" s="58"/>
      <c r="L31" s="76" t="s">
        <v>1</v>
      </c>
      <c r="M31" s="77"/>
      <c r="N31" s="76" t="s">
        <v>1</v>
      </c>
      <c r="O31" s="61"/>
      <c r="P31" s="84"/>
      <c r="Q31" s="85"/>
      <c r="R31" s="84"/>
      <c r="S31" s="85"/>
    </row>
    <row r="32" spans="2:19" ht="60" customHeight="1" thickBot="1" x14ac:dyDescent="0.3">
      <c r="B32" s="90"/>
      <c r="C32" s="91"/>
      <c r="D32" s="41">
        <f>SUM(D7:D26)</f>
        <v>0</v>
      </c>
      <c r="E32" s="42" t="s">
        <v>3</v>
      </c>
      <c r="F32" s="43">
        <f>SUM(F7:F26)</f>
        <v>0</v>
      </c>
      <c r="G32" s="44" t="s">
        <v>3</v>
      </c>
      <c r="H32" s="41">
        <f>SUM(H7:H26)</f>
        <v>0</v>
      </c>
      <c r="I32" s="42" t="s">
        <v>3</v>
      </c>
      <c r="J32" s="43">
        <f>SUM(J7:J26)</f>
        <v>0</v>
      </c>
      <c r="K32" s="44" t="s">
        <v>3</v>
      </c>
      <c r="L32" s="41">
        <f>SUM(L7:L26)</f>
        <v>0</v>
      </c>
      <c r="M32" s="42" t="s">
        <v>3</v>
      </c>
      <c r="N32" s="41">
        <f>SUM(N7:N26)</f>
        <v>0</v>
      </c>
      <c r="O32" s="9" t="s">
        <v>3</v>
      </c>
      <c r="P32" s="45">
        <f>SUM(P7:P26)</f>
        <v>0</v>
      </c>
      <c r="Q32" s="9" t="s">
        <v>4</v>
      </c>
      <c r="R32" s="8">
        <f>SUM(R7:R26,R28)</f>
        <v>800</v>
      </c>
      <c r="S32" s="9" t="s">
        <v>5</v>
      </c>
    </row>
    <row r="34" spans="1:28" ht="60" customHeight="1" x14ac:dyDescent="0.4">
      <c r="P34" s="2"/>
      <c r="Q34" s="2"/>
      <c r="R34" s="2"/>
      <c r="S34" s="2"/>
    </row>
    <row r="35" spans="1:28" ht="60" customHeight="1" x14ac:dyDescent="0.4">
      <c r="P35" s="2"/>
      <c r="Q35" s="2"/>
      <c r="R35" s="2"/>
      <c r="S35" s="2"/>
    </row>
    <row r="36" spans="1:28" ht="26.1" customHeight="1" x14ac:dyDescent="0.4">
      <c r="A36" s="62" t="s">
        <v>24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3"/>
      <c r="V36" s="3"/>
      <c r="W36" s="3"/>
      <c r="X36" s="3"/>
      <c r="Y36" s="3"/>
      <c r="Z36" s="3"/>
      <c r="AA36" s="3"/>
      <c r="AB36" s="3"/>
    </row>
    <row r="37" spans="1:28" ht="24" customHeight="1" x14ac:dyDescent="0.4">
      <c r="A37" s="63" t="s">
        <v>25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46"/>
      <c r="V37" s="46"/>
      <c r="W37" s="46"/>
      <c r="X37" s="46"/>
      <c r="Y37" s="46"/>
      <c r="Z37" s="46"/>
      <c r="AA37" s="46"/>
      <c r="AB37" s="46"/>
    </row>
  </sheetData>
  <mergeCells count="40">
    <mergeCell ref="N30:O30"/>
    <mergeCell ref="B28:Q28"/>
    <mergeCell ref="P4:Q6"/>
    <mergeCell ref="A37:T37"/>
    <mergeCell ref="A36:T36"/>
    <mergeCell ref="P30:Q31"/>
    <mergeCell ref="R30:S31"/>
    <mergeCell ref="D31:E31"/>
    <mergeCell ref="F31:G31"/>
    <mergeCell ref="H31:I31"/>
    <mergeCell ref="J31:K31"/>
    <mergeCell ref="L31:M31"/>
    <mergeCell ref="N31:O31"/>
    <mergeCell ref="B30:C32"/>
    <mergeCell ref="D30:G30"/>
    <mergeCell ref="H30:K30"/>
    <mergeCell ref="L30:M30"/>
    <mergeCell ref="N5:O5"/>
    <mergeCell ref="D6:E6"/>
    <mergeCell ref="F6:G6"/>
    <mergeCell ref="H6:I6"/>
    <mergeCell ref="J6:K6"/>
    <mergeCell ref="L6:M6"/>
    <mergeCell ref="N6:O6"/>
    <mergeCell ref="B1:S1"/>
    <mergeCell ref="C2:O2"/>
    <mergeCell ref="P2:S2"/>
    <mergeCell ref="D3:O3"/>
    <mergeCell ref="B4:B6"/>
    <mergeCell ref="C4:C6"/>
    <mergeCell ref="D4:G4"/>
    <mergeCell ref="H4:K4"/>
    <mergeCell ref="L4:M4"/>
    <mergeCell ref="N4:O4"/>
    <mergeCell ref="R4:S6"/>
    <mergeCell ref="D5:E5"/>
    <mergeCell ref="F5:G5"/>
    <mergeCell ref="H5:I5"/>
    <mergeCell ref="J5:K5"/>
    <mergeCell ref="L5:M5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12" scale="46" orientation="portrait" r:id="rId1"/>
  <rowBreaks count="1" manualBreakCount="1">
    <brk id="2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集計用紙_MC</vt:lpstr>
      <vt:lpstr>集計用紙_小BF</vt:lpstr>
      <vt:lpstr>集計用紙_MC!Print_Area</vt:lpstr>
      <vt:lpstr>集計用紙_小BF!Print_Area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2025-10-31T03:31:25Z</cp:lastPrinted>
  <dcterms:created xsi:type="dcterms:W3CDTF">2023-06-15T02:53:52Z</dcterms:created>
  <dcterms:modified xsi:type="dcterms:W3CDTF">2025-11-02T02:41:44Z</dcterms:modified>
</cp:coreProperties>
</file>